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upuesto\Desktop\INDICADOR GESION PRESUPUESTARIA 2018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6" i="1" l="1"/>
  <c r="AA8" i="1"/>
  <c r="T8" i="1"/>
  <c r="U8" i="1" s="1"/>
  <c r="V8" i="1" l="1"/>
  <c r="W8" i="1" s="1"/>
  <c r="X8" i="1" s="1"/>
  <c r="Y8" i="1" s="1"/>
  <c r="Z7" i="1" l="1"/>
  <c r="AA7" i="1" s="1"/>
</calcChain>
</file>

<file path=xl/sharedStrings.xml><?xml version="1.0" encoding="utf-8"?>
<sst xmlns="http://schemas.openxmlformats.org/spreadsheetml/2006/main" count="104" uniqueCount="104">
  <si>
    <t>MINISTERIO DE AGRICULTURA</t>
  </si>
  <si>
    <t>Notas:</t>
  </si>
  <si>
    <t>INSTITUTO AGRARIO DOMINICANO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</si>
  <si>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</si>
  <si>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</si>
  <si>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</si>
  <si>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</si>
  <si>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</si>
  <si>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</si>
  <si>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</si>
  <si>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</si>
  <si>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</si>
  <si>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</si>
  <si>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</si>
  <si>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</si>
  <si>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</si>
  <si>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</si>
  <si>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</si>
  <si>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</si>
  <si>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</si>
  <si>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</si>
  <si>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</si>
  <si>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</si>
  <si>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</si>
  <si>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</si>
  <si>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</si>
  <si>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</si>
  <si>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</si>
  <si>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</si>
  <si>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</si>
  <si>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</si>
  <si>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</si>
  <si>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</si>
  <si>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</si>
  <si>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</si>
  <si>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</si>
  <si>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</si>
  <si>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</si>
  <si>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</si>
  <si>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</si>
  <si>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</si>
  <si>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</si>
  <si>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</si>
  <si>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</si>
  <si>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</si>
  <si>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</si>
  <si>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</si>
  <si>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</si>
  <si>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</si>
  <si>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</si>
  <si>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</si>
  <si>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</si>
  <si>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</si>
  <si>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</si>
  <si>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</si>
  <si>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</si>
  <si>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</si>
  <si>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</si>
  <si>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</si>
  <si>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</si>
  <si>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</si>
  <si>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</si>
  <si>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</si>
  <si>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</si>
  <si>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</si>
  <si>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</si>
  <si>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</si>
  <si>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</si>
  <si>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</si>
  <si>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</si>
  <si>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</si>
  <si>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</si>
  <si>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</si>
  <si>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</si>
  <si>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</si>
  <si>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</si>
  <si>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</si>
  <si>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</si>
  <si>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</si>
  <si>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</si>
  <si>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</si>
  <si>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</si>
  <si>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</si>
  <si>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</si>
  <si>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</si>
  <si>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</si>
  <si>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</si>
  <si>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</si>
  <si>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</si>
  <si>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</si>
  <si>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</si>
  <si>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</si>
  <si>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</si>
  <si>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</si>
  <si>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</si>
  <si>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</si>
  <si>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</si>
  <si>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</si>
  <si>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</si>
  <si>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</si>
  <si>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</si>
  <si>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</si>
  <si>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>Fecha de registro: hasta el [día] de [mes] del [año]</t>
  </si>
  <si>
    <t>Fecha de imputación: hasta el [día] de [mes] del [año]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</si>
</sst>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1BA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43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43" fontId="2" fillId="0" borderId="0" xfId="1" applyFont="1" applyAlignment="1">
      <alignment vertical="center" wrapText="1"/>
    </xf>
    <xf numFmtId="9" fontId="0" fillId="0" borderId="0" xfId="2" applyFont="1"/>
    <xf numFmtId="0" fontId="0" fillId="0" borderId="0" xfId="0" applyAlignment="1">
      <alignment horizontal="left" vertical="center" wrapText="1" indent="2"/>
    </xf>
    <xf numFmtId="43" fontId="0" fillId="0" borderId="0" xfId="1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2" fillId="0" borderId="1" xfId="0" applyNumberFormat="1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43" fontId="4" fillId="2" borderId="0" xfId="1" applyFont="1" applyFill="1" applyBorder="1" applyAlignment="1">
      <alignment horizontal="center" vertical="center" wrapText="1"/>
    </xf>
    <xf numFmtId="43" fontId="2" fillId="3" borderId="2" xfId="1" applyFont="1" applyFill="1" applyBorder="1" applyAlignment="1">
      <alignment horizontal="center" vertical="center" wrapText="1"/>
    </xf>
    <xf numFmtId="43" fontId="2" fillId="0" borderId="1" xfId="1" applyFont="1" applyBorder="1" applyAlignment="1">
      <alignment vertical="center" wrapText="1"/>
    </xf>
    <xf numFmtId="43" fontId="2" fillId="2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/>
    <xf numFmtId="17" fontId="3" fillId="0" borderId="0" xfId="0" applyNumberFormat="1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1584748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/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5" name="Rectangle 1"/>
        <xdr:cNvSpPr/>
      </xdr:nvSpPr>
      <xdr:spPr>
        <a:xfrm>
          <a:off x="11584748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6" name="Rectangle 2"/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12</xdr:col>
      <xdr:colOff>247650</xdr:colOff>
      <xdr:row>0</xdr:row>
      <xdr:rowOff>181147</xdr:rowOff>
    </xdr:from>
    <xdr:to>
      <xdr:col>13</xdr:col>
      <xdr:colOff>381000</xdr:colOff>
      <xdr:row>4</xdr:row>
      <xdr:rowOff>95250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82425" y="181147"/>
          <a:ext cx="923925" cy="828503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0</xdr:row>
      <xdr:rowOff>180976</xdr:rowOff>
    </xdr:from>
    <xdr:to>
      <xdr:col>0</xdr:col>
      <xdr:colOff>1533525</xdr:colOff>
      <xdr:row>4</xdr:row>
      <xdr:rowOff>167074</xdr:rowOff>
    </xdr:to>
    <xdr:pic>
      <xdr:nvPicPr>
        <xdr:cNvPr id="11" name="Imagen 10" descr="Ver las imÃ¡genes de ori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80976"/>
          <a:ext cx="1143000" cy="900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9"/>
  <sheetViews>
    <sheetView tabSelected="1" workbookViewId="0">
      <selection activeCell="A4" sqref="A4:M4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1.140625" bestFit="1" customWidth="1"/>
    <col min="4" max="7" width="11.5703125" bestFit="1" customWidth="1"/>
    <col min="8" max="8" width="14.5703125" style="10" bestFit="1" customWidth="1"/>
    <col min="9" max="10" width="11.5703125" bestFit="1" customWidth="1"/>
    <col min="11" max="11" width="12.42578125" bestFit="1" customWidth="1"/>
    <col min="12" max="12" width="11.5703125" bestFit="1" customWidth="1"/>
    <col min="13" max="13" width="11.85546875" customWidth="1"/>
    <col min="14" max="14" width="12.7109375" bestFit="1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3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1"/>
      <c r="P1" s="2" t="s">
        <v>1</v>
      </c>
    </row>
    <row r="2" spans="1:27" ht="18.75" customHeight="1" x14ac:dyDescent="0.25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"/>
      <c r="P2" s="3" t="s">
        <v>3</v>
      </c>
    </row>
    <row r="3" spans="1:27" ht="18.75" x14ac:dyDescent="0.25">
      <c r="A3" s="34">
        <v>43252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1"/>
      <c r="P3" s="3" t="s">
        <v>4</v>
      </c>
    </row>
    <row r="4" spans="1:27" ht="15.75" customHeight="1" x14ac:dyDescent="0.25">
      <c r="A4" s="31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4"/>
      <c r="P4" s="3" t="s">
        <v>6</v>
      </c>
    </row>
    <row r="5" spans="1:27" x14ac:dyDescent="0.25">
      <c r="A5" s="32" t="s">
        <v>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25"/>
      <c r="P5" s="3" t="s">
        <v>8</v>
      </c>
    </row>
    <row r="6" spans="1:27" x14ac:dyDescent="0.25">
      <c r="P6" s="3" t="s">
        <v>9</v>
      </c>
    </row>
    <row r="7" spans="1:27" ht="15.75" x14ac:dyDescent="0.25">
      <c r="A7" s="5" t="s">
        <v>10</v>
      </c>
      <c r="B7" s="6" t="s">
        <v>11</v>
      </c>
      <c r="C7" s="6" t="s">
        <v>12</v>
      </c>
      <c r="D7" s="6" t="s">
        <v>13</v>
      </c>
      <c r="E7" s="6" t="s">
        <v>14</v>
      </c>
      <c r="F7" s="6" t="s">
        <v>15</v>
      </c>
      <c r="G7" s="6" t="s">
        <v>16</v>
      </c>
      <c r="H7" s="26" t="s">
        <v>17</v>
      </c>
      <c r="I7" s="6" t="s">
        <v>18</v>
      </c>
      <c r="J7" s="6" t="s">
        <v>19</v>
      </c>
      <c r="K7" s="6" t="s">
        <v>20</v>
      </c>
      <c r="L7" s="6" t="s">
        <v>21</v>
      </c>
      <c r="M7" s="6" t="s">
        <v>22</v>
      </c>
      <c r="N7" s="6" t="s">
        <v>23</v>
      </c>
      <c r="Z7" s="7">
        <f>SUM(R8:Z8)</f>
        <v>11.029108875781253</v>
      </c>
      <c r="AA7" s="7">
        <f>+Z7+AA8</f>
        <v>13.989108875781252</v>
      </c>
    </row>
    <row r="8" spans="1:27" x14ac:dyDescent="0.25">
      <c r="A8" s="8" t="s">
        <v>24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R8" s="10">
        <v>1</v>
      </c>
      <c r="S8" s="10">
        <v>1.05</v>
      </c>
      <c r="T8" s="10">
        <f>+S8*1.05</f>
        <v>1.1025</v>
      </c>
      <c r="U8" s="10">
        <f t="shared" ref="U8:Y8" si="0">+T8*1.05</f>
        <v>1.1576250000000001</v>
      </c>
      <c r="V8" s="10">
        <f t="shared" si="0"/>
        <v>1.2155062500000002</v>
      </c>
      <c r="W8" s="10">
        <f t="shared" si="0"/>
        <v>1.2762815625000004</v>
      </c>
      <c r="X8" s="10">
        <f t="shared" si="0"/>
        <v>1.3400956406250004</v>
      </c>
      <c r="Y8" s="10">
        <f t="shared" si="0"/>
        <v>1.4071004226562505</v>
      </c>
      <c r="Z8" s="10">
        <v>1.48</v>
      </c>
      <c r="AA8" s="10">
        <f>+Z8*2</f>
        <v>2.96</v>
      </c>
    </row>
    <row r="9" spans="1:27" ht="30" x14ac:dyDescent="0.25">
      <c r="A9" s="11" t="s">
        <v>25</v>
      </c>
      <c r="B9" s="10"/>
      <c r="C9" s="12"/>
      <c r="D9" s="10"/>
      <c r="E9" s="10"/>
      <c r="F9" s="10"/>
      <c r="G9" s="10"/>
      <c r="I9" s="10"/>
      <c r="J9" s="10"/>
      <c r="K9" s="10"/>
      <c r="L9" s="10"/>
      <c r="M9" s="10"/>
      <c r="N9" s="33"/>
      <c r="R9" s="13"/>
    </row>
    <row r="10" spans="1:27" x14ac:dyDescent="0.25">
      <c r="A10" s="14" t="s">
        <v>26</v>
      </c>
      <c r="B10" s="10"/>
      <c r="C10" s="15"/>
      <c r="D10" s="10"/>
      <c r="E10" s="10"/>
      <c r="F10" s="10"/>
      <c r="G10" s="10"/>
      <c r="H10" s="10">
        <v>66549236.719999999</v>
      </c>
      <c r="I10" s="10"/>
      <c r="J10" s="10"/>
      <c r="K10" s="10"/>
      <c r="L10" s="10"/>
      <c r="M10" s="10"/>
    </row>
    <row r="11" spans="1:27" x14ac:dyDescent="0.25">
      <c r="A11" s="14" t="s">
        <v>27</v>
      </c>
      <c r="C11" s="16"/>
      <c r="H11" s="10">
        <v>1333000</v>
      </c>
    </row>
    <row r="12" spans="1:27" ht="30" x14ac:dyDescent="0.25">
      <c r="A12" s="14" t="s">
        <v>28</v>
      </c>
      <c r="C12" s="16"/>
      <c r="H12" s="10">
        <v>75000</v>
      </c>
    </row>
    <row r="13" spans="1:27" ht="15" customHeight="1" x14ac:dyDescent="0.25">
      <c r="A13" s="14" t="s">
        <v>29</v>
      </c>
      <c r="C13" s="16"/>
    </row>
    <row r="14" spans="1:27" ht="15" customHeight="1" x14ac:dyDescent="0.25">
      <c r="A14" s="14" t="s">
        <v>30</v>
      </c>
      <c r="C14" s="16"/>
      <c r="H14" s="10">
        <v>9797371.0899999999</v>
      </c>
    </row>
    <row r="15" spans="1:27" x14ac:dyDescent="0.25">
      <c r="A15" s="11" t="s">
        <v>31</v>
      </c>
      <c r="C15" s="17"/>
    </row>
    <row r="16" spans="1:27" x14ac:dyDescent="0.25">
      <c r="A16" s="14" t="s">
        <v>32</v>
      </c>
      <c r="C16" s="16"/>
      <c r="H16" s="10">
        <v>955860.21</v>
      </c>
    </row>
    <row r="17" spans="1:8" ht="30" x14ac:dyDescent="0.25">
      <c r="A17" s="14" t="s">
        <v>33</v>
      </c>
      <c r="C17" s="16"/>
      <c r="H17" s="10">
        <v>585301.61</v>
      </c>
    </row>
    <row r="18" spans="1:8" x14ac:dyDescent="0.25">
      <c r="A18" s="14" t="s">
        <v>34</v>
      </c>
      <c r="C18" s="16"/>
      <c r="H18" s="10">
        <v>893520</v>
      </c>
    </row>
    <row r="19" spans="1:8" ht="18" customHeight="1" x14ac:dyDescent="0.25">
      <c r="A19" s="14" t="s">
        <v>35</v>
      </c>
      <c r="C19" s="16"/>
    </row>
    <row r="20" spans="1:8" x14ac:dyDescent="0.25">
      <c r="A20" s="14" t="s">
        <v>36</v>
      </c>
      <c r="C20" s="16"/>
      <c r="H20" s="10">
        <v>4038440.22</v>
      </c>
    </row>
    <row r="21" spans="1:8" x14ac:dyDescent="0.25">
      <c r="A21" s="14" t="s">
        <v>37</v>
      </c>
      <c r="C21" s="16"/>
      <c r="H21" s="10">
        <v>1590350.45</v>
      </c>
    </row>
    <row r="22" spans="1:8" ht="45" x14ac:dyDescent="0.25">
      <c r="A22" s="14" t="s">
        <v>38</v>
      </c>
      <c r="C22" s="16"/>
      <c r="H22" s="10">
        <v>744380.45</v>
      </c>
    </row>
    <row r="23" spans="1:8" ht="30" x14ac:dyDescent="0.25">
      <c r="A23" s="14" t="s">
        <v>39</v>
      </c>
      <c r="C23" s="16"/>
      <c r="H23" s="10">
        <v>3964210</v>
      </c>
    </row>
    <row r="24" spans="1:8" ht="30" x14ac:dyDescent="0.25">
      <c r="A24" s="14" t="s">
        <v>40</v>
      </c>
      <c r="C24" s="16"/>
    </row>
    <row r="25" spans="1:8" x14ac:dyDescent="0.25">
      <c r="A25" s="11" t="s">
        <v>41</v>
      </c>
      <c r="C25" s="17"/>
    </row>
    <row r="26" spans="1:8" ht="30" x14ac:dyDescent="0.25">
      <c r="A26" s="14" t="s">
        <v>42</v>
      </c>
      <c r="C26" s="16"/>
      <c r="H26" s="10">
        <v>4208227.0999999996</v>
      </c>
    </row>
    <row r="27" spans="1:8" x14ac:dyDescent="0.25">
      <c r="A27" s="14" t="s">
        <v>43</v>
      </c>
      <c r="C27" s="16"/>
    </row>
    <row r="28" spans="1:8" ht="30" x14ac:dyDescent="0.25">
      <c r="A28" s="14" t="s">
        <v>44</v>
      </c>
      <c r="C28" s="16"/>
      <c r="H28" s="10">
        <v>207574</v>
      </c>
    </row>
    <row r="29" spans="1:8" x14ac:dyDescent="0.25">
      <c r="A29" s="14" t="s">
        <v>45</v>
      </c>
      <c r="C29" s="16"/>
    </row>
    <row r="30" spans="1:8" ht="30" x14ac:dyDescent="0.25">
      <c r="A30" s="14" t="s">
        <v>46</v>
      </c>
      <c r="C30" s="16"/>
      <c r="H30" s="10">
        <v>143572.95000000001</v>
      </c>
    </row>
    <row r="31" spans="1:8" ht="30" x14ac:dyDescent="0.25">
      <c r="A31" s="14" t="s">
        <v>47</v>
      </c>
      <c r="C31" s="16"/>
      <c r="H31" s="10">
        <v>892563.8</v>
      </c>
    </row>
    <row r="32" spans="1:8" ht="30" x14ac:dyDescent="0.25">
      <c r="A32" s="14" t="s">
        <v>48</v>
      </c>
      <c r="C32" s="16"/>
      <c r="H32" s="10">
        <v>2031740</v>
      </c>
    </row>
    <row r="33" spans="1:8" ht="45" x14ac:dyDescent="0.25">
      <c r="A33" s="14" t="s">
        <v>49</v>
      </c>
      <c r="C33" s="16"/>
    </row>
    <row r="34" spans="1:8" x14ac:dyDescent="0.25">
      <c r="A34" s="14" t="s">
        <v>50</v>
      </c>
      <c r="C34" s="16"/>
      <c r="H34" s="10">
        <v>91070.04</v>
      </c>
    </row>
    <row r="35" spans="1:8" x14ac:dyDescent="0.25">
      <c r="A35" s="11" t="s">
        <v>51</v>
      </c>
      <c r="C35" s="17"/>
    </row>
    <row r="36" spans="1:8" ht="30" x14ac:dyDescent="0.25">
      <c r="A36" s="14" t="s">
        <v>52</v>
      </c>
      <c r="C36" s="16"/>
    </row>
    <row r="37" spans="1:8" ht="30" x14ac:dyDescent="0.25">
      <c r="A37" s="14" t="s">
        <v>53</v>
      </c>
      <c r="C37" s="16"/>
    </row>
    <row r="38" spans="1:8" ht="30" x14ac:dyDescent="0.25">
      <c r="A38" s="14" t="s">
        <v>54</v>
      </c>
      <c r="C38" s="16"/>
    </row>
    <row r="39" spans="1:8" ht="30" x14ac:dyDescent="0.25">
      <c r="A39" s="14" t="s">
        <v>55</v>
      </c>
      <c r="C39" s="16"/>
    </row>
    <row r="40" spans="1:8" ht="30" x14ac:dyDescent="0.25">
      <c r="A40" s="14" t="s">
        <v>56</v>
      </c>
      <c r="C40" s="16"/>
    </row>
    <row r="41" spans="1:8" ht="30" x14ac:dyDescent="0.25">
      <c r="A41" s="14" t="s">
        <v>57</v>
      </c>
      <c r="C41" s="16"/>
    </row>
    <row r="42" spans="1:8" ht="30" x14ac:dyDescent="0.25">
      <c r="A42" s="14" t="s">
        <v>58</v>
      </c>
      <c r="C42" s="16"/>
    </row>
    <row r="43" spans="1:8" x14ac:dyDescent="0.25">
      <c r="A43" s="11" t="s">
        <v>59</v>
      </c>
      <c r="C43" s="17"/>
    </row>
    <row r="44" spans="1:8" ht="30" x14ac:dyDescent="0.25">
      <c r="A44" s="14" t="s">
        <v>60</v>
      </c>
      <c r="C44" s="16"/>
    </row>
    <row r="45" spans="1:8" ht="30" x14ac:dyDescent="0.25">
      <c r="A45" s="14" t="s">
        <v>61</v>
      </c>
      <c r="C45" s="16"/>
    </row>
    <row r="46" spans="1:8" ht="30" x14ac:dyDescent="0.25">
      <c r="A46" s="14" t="s">
        <v>62</v>
      </c>
      <c r="C46" s="16"/>
    </row>
    <row r="47" spans="1:8" ht="30" x14ac:dyDescent="0.25">
      <c r="A47" s="14" t="s">
        <v>63</v>
      </c>
      <c r="C47" s="16"/>
    </row>
    <row r="48" spans="1:8" ht="30" x14ac:dyDescent="0.25">
      <c r="A48" s="14" t="s">
        <v>64</v>
      </c>
      <c r="C48" s="16"/>
    </row>
    <row r="49" spans="1:8" ht="30" x14ac:dyDescent="0.25">
      <c r="A49" s="14" t="s">
        <v>65</v>
      </c>
      <c r="C49" s="16"/>
    </row>
    <row r="50" spans="1:8" ht="30" x14ac:dyDescent="0.25">
      <c r="A50" s="14" t="s">
        <v>66</v>
      </c>
      <c r="C50" s="16"/>
    </row>
    <row r="51" spans="1:8" ht="30" x14ac:dyDescent="0.25">
      <c r="A51" s="11" t="s">
        <v>67</v>
      </c>
      <c r="C51" s="17"/>
    </row>
    <row r="52" spans="1:8" x14ac:dyDescent="0.25">
      <c r="A52" s="14" t="s">
        <v>68</v>
      </c>
      <c r="C52" s="16"/>
      <c r="H52" s="10">
        <v>611496.06000000006</v>
      </c>
    </row>
    <row r="53" spans="1:8" ht="30" x14ac:dyDescent="0.25">
      <c r="A53" s="14" t="s">
        <v>69</v>
      </c>
      <c r="C53" s="16"/>
      <c r="H53" s="10">
        <v>106200</v>
      </c>
    </row>
    <row r="54" spans="1:8" ht="30" x14ac:dyDescent="0.25">
      <c r="A54" s="14" t="s">
        <v>70</v>
      </c>
      <c r="C54" s="16"/>
    </row>
    <row r="55" spans="1:8" ht="30" x14ac:dyDescent="0.25">
      <c r="A55" s="14" t="s">
        <v>71</v>
      </c>
      <c r="C55" s="16"/>
      <c r="H55" s="10">
        <v>4001647.02</v>
      </c>
    </row>
    <row r="56" spans="1:8" ht="30" x14ac:dyDescent="0.25">
      <c r="A56" s="14" t="s">
        <v>72</v>
      </c>
      <c r="C56" s="16"/>
    </row>
    <row r="57" spans="1:8" ht="30" x14ac:dyDescent="0.25">
      <c r="A57" s="14" t="s">
        <v>73</v>
      </c>
      <c r="C57" s="16"/>
    </row>
    <row r="58" spans="1:8" ht="30" x14ac:dyDescent="0.25">
      <c r="A58" s="14" t="s">
        <v>74</v>
      </c>
      <c r="C58" s="16"/>
    </row>
    <row r="59" spans="1:8" x14ac:dyDescent="0.25">
      <c r="A59" s="14" t="s">
        <v>75</v>
      </c>
      <c r="C59" s="16"/>
    </row>
    <row r="60" spans="1:8" ht="45" x14ac:dyDescent="0.25">
      <c r="A60" s="14" t="s">
        <v>76</v>
      </c>
      <c r="C60" s="16"/>
    </row>
    <row r="61" spans="1:8" x14ac:dyDescent="0.25">
      <c r="A61" s="11" t="s">
        <v>77</v>
      </c>
      <c r="C61" s="17"/>
    </row>
    <row r="62" spans="1:8" x14ac:dyDescent="0.25">
      <c r="A62" s="14" t="s">
        <v>78</v>
      </c>
      <c r="C62" s="16"/>
      <c r="H62" s="10">
        <v>303728.81</v>
      </c>
    </row>
    <row r="63" spans="1:8" x14ac:dyDescent="0.25">
      <c r="A63" s="14" t="s">
        <v>79</v>
      </c>
      <c r="C63" s="16"/>
      <c r="H63" s="10">
        <v>8705097.3000000007</v>
      </c>
    </row>
    <row r="64" spans="1:8" ht="30" x14ac:dyDescent="0.25">
      <c r="A64" s="14" t="s">
        <v>80</v>
      </c>
      <c r="C64" s="16"/>
    </row>
    <row r="65" spans="1:14" ht="45" x14ac:dyDescent="0.25">
      <c r="A65" s="14" t="s">
        <v>81</v>
      </c>
      <c r="C65" s="16"/>
    </row>
    <row r="66" spans="1:14" ht="30" x14ac:dyDescent="0.25">
      <c r="A66" s="11" t="s">
        <v>82</v>
      </c>
      <c r="C66" s="17"/>
    </row>
    <row r="67" spans="1:14" x14ac:dyDescent="0.25">
      <c r="A67" s="14" t="s">
        <v>83</v>
      </c>
      <c r="C67" s="16"/>
    </row>
    <row r="68" spans="1:14" ht="30" x14ac:dyDescent="0.25">
      <c r="A68" s="14" t="s">
        <v>84</v>
      </c>
      <c r="C68" s="16"/>
    </row>
    <row r="69" spans="1:14" x14ac:dyDescent="0.25">
      <c r="A69" s="11" t="s">
        <v>85</v>
      </c>
      <c r="C69" s="17"/>
    </row>
    <row r="70" spans="1:14" ht="30" x14ac:dyDescent="0.25">
      <c r="A70" s="14" t="s">
        <v>86</v>
      </c>
      <c r="C70" s="16"/>
    </row>
    <row r="71" spans="1:14" ht="30" x14ac:dyDescent="0.25">
      <c r="A71" s="14" t="s">
        <v>87</v>
      </c>
      <c r="C71" s="16"/>
    </row>
    <row r="72" spans="1:14" ht="30" x14ac:dyDescent="0.25">
      <c r="A72" s="14" t="s">
        <v>88</v>
      </c>
      <c r="C72" s="16"/>
    </row>
    <row r="73" spans="1:14" x14ac:dyDescent="0.25">
      <c r="A73" s="18" t="s">
        <v>89</v>
      </c>
      <c r="B73" s="19"/>
      <c r="C73" s="19"/>
      <c r="D73" s="19"/>
      <c r="E73" s="19"/>
      <c r="F73" s="19"/>
      <c r="G73" s="19"/>
      <c r="H73" s="27"/>
      <c r="I73" s="19"/>
      <c r="J73" s="19"/>
      <c r="K73" s="19"/>
      <c r="L73" s="19"/>
      <c r="M73" s="19"/>
      <c r="N73" s="19"/>
    </row>
    <row r="74" spans="1:14" x14ac:dyDescent="0.25">
      <c r="A74" s="20"/>
      <c r="C74" s="16"/>
    </row>
    <row r="75" spans="1:14" x14ac:dyDescent="0.25">
      <c r="A75" s="8" t="s">
        <v>90</v>
      </c>
      <c r="B75" s="21"/>
      <c r="C75" s="21"/>
      <c r="D75" s="21"/>
      <c r="E75" s="21"/>
      <c r="F75" s="21"/>
      <c r="G75" s="21"/>
      <c r="H75" s="28"/>
      <c r="I75" s="21"/>
      <c r="J75" s="21"/>
      <c r="K75" s="21"/>
      <c r="L75" s="21"/>
      <c r="M75" s="21"/>
      <c r="N75" s="21"/>
    </row>
    <row r="76" spans="1:14" ht="30" x14ac:dyDescent="0.25">
      <c r="A76" s="11" t="s">
        <v>91</v>
      </c>
      <c r="C76" s="17"/>
    </row>
    <row r="77" spans="1:14" ht="30" x14ac:dyDescent="0.25">
      <c r="A77" s="14" t="s">
        <v>92</v>
      </c>
      <c r="C77" s="16"/>
    </row>
    <row r="78" spans="1:14" ht="30" x14ac:dyDescent="0.25">
      <c r="A78" s="14" t="s">
        <v>93</v>
      </c>
      <c r="C78" s="16"/>
    </row>
    <row r="79" spans="1:14" x14ac:dyDescent="0.25">
      <c r="A79" s="11" t="s">
        <v>94</v>
      </c>
      <c r="C79" s="17"/>
    </row>
    <row r="80" spans="1:14" ht="30" x14ac:dyDescent="0.25">
      <c r="A80" s="14" t="s">
        <v>95</v>
      </c>
      <c r="C80" s="16"/>
    </row>
    <row r="81" spans="1:14" ht="30" x14ac:dyDescent="0.25">
      <c r="A81" s="14" t="s">
        <v>96</v>
      </c>
      <c r="C81" s="16"/>
    </row>
    <row r="82" spans="1:14" ht="30" x14ac:dyDescent="0.25">
      <c r="A82" s="11" t="s">
        <v>97</v>
      </c>
      <c r="C82" s="17"/>
    </row>
    <row r="83" spans="1:14" ht="30" x14ac:dyDescent="0.25">
      <c r="A83" s="14" t="s">
        <v>98</v>
      </c>
      <c r="C83" s="16"/>
    </row>
    <row r="84" spans="1:14" x14ac:dyDescent="0.25">
      <c r="A84" s="18" t="s">
        <v>99</v>
      </c>
      <c r="B84" s="19"/>
      <c r="C84" s="19"/>
      <c r="D84" s="19"/>
      <c r="E84" s="19"/>
      <c r="F84" s="19"/>
      <c r="G84" s="19"/>
      <c r="H84" s="27"/>
      <c r="I84" s="19"/>
      <c r="J84" s="19"/>
      <c r="K84" s="19"/>
      <c r="L84" s="19"/>
      <c r="M84" s="19"/>
      <c r="N84" s="19"/>
    </row>
    <row r="86" spans="1:14" ht="31.5" x14ac:dyDescent="0.25">
      <c r="A86" s="22" t="s">
        <v>100</v>
      </c>
      <c r="B86" s="23"/>
      <c r="C86" s="24"/>
      <c r="D86" s="24"/>
      <c r="E86" s="23"/>
      <c r="F86" s="23"/>
      <c r="G86" s="23"/>
      <c r="H86" s="29">
        <f>SUM(H8:H85)</f>
        <v>111829587.83</v>
      </c>
      <c r="I86" s="23"/>
      <c r="J86" s="23"/>
      <c r="K86" s="23"/>
      <c r="L86" s="23"/>
      <c r="M86" s="23"/>
      <c r="N86" s="23"/>
    </row>
    <row r="87" spans="1:14" x14ac:dyDescent="0.25">
      <c r="A87" t="s">
        <v>101</v>
      </c>
    </row>
    <row r="88" spans="1:14" x14ac:dyDescent="0.25">
      <c r="A88" t="s">
        <v>102</v>
      </c>
    </row>
    <row r="89" spans="1:14" x14ac:dyDescent="0.25">
      <c r="A89" t="s">
        <v>103</v>
      </c>
    </row>
  </sheetData>
  <mergeCells count="5">
    <mergeCell ref="A1:M1"/>
    <mergeCell ref="A2:M2"/>
    <mergeCell ref="A3:M3"/>
    <mergeCell ref="A4:M4"/>
    <mergeCell ref="A5:M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Seccion De Presupuesto</dc:creator>
  <cp:lastModifiedBy>Seccion De Presupuesto</cp:lastModifiedBy>
  <dcterms:created xsi:type="dcterms:W3CDTF">2018-11-23T15:32:29Z</dcterms:created>
  <dcterms:modified xsi:type="dcterms:W3CDTF">2018-12-04T14:20:16Z</dcterms:modified>
</cp:coreProperties>
</file>