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martinez\Downloads\"/>
    </mc:Choice>
  </mc:AlternateContent>
  <xr:revisionPtr revIDLastSave="0" documentId="13_ncr:1_{8BD18FD9-C548-492F-AA3B-DEA0856AE31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RESUPUESTO APROBADO 2022" sheetId="6" r:id="rId1"/>
  </sheets>
  <definedNames>
    <definedName name="_xlnm.Print_Area" localSheetId="0">'PRESUPUESTO APROBADO 2022'!$A$1:$C$100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6" i="6" l="1"/>
  <c r="B76" i="6"/>
  <c r="C60" i="6"/>
  <c r="B60" i="6"/>
  <c r="C50" i="6"/>
  <c r="B50" i="6"/>
  <c r="C24" i="6"/>
  <c r="B24" i="6"/>
  <c r="C14" i="6"/>
  <c r="B14" i="6"/>
  <c r="C8" i="6"/>
  <c r="B8" i="6"/>
  <c r="B7" i="6" l="1"/>
  <c r="B81" i="6" s="1"/>
  <c r="C7" i="6"/>
  <c r="C81" i="6" s="1"/>
</calcChain>
</file>

<file path=xl/sharedStrings.xml><?xml version="1.0" encoding="utf-8"?>
<sst xmlns="http://schemas.openxmlformats.org/spreadsheetml/2006/main" count="95" uniqueCount="95">
  <si>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</si>
  <si>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</si>
  <si>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</si>
  <si>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</si>
  <si>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</si>
  <si>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</si>
  <si>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</si>
  <si>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</si>
  <si>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</si>
  <si>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</si>
  <si>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</si>
  <si>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</si>
  <si>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</si>
  <si>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</si>
  <si>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</si>
  <si>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</si>
  <si>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</si>
  <si>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</si>
  <si>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</si>
  <si>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</si>
  <si>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</si>
  <si>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</si>
  <si>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</si>
  <si>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</si>
  <si>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</si>
  <si>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</si>
  <si>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</si>
  <si>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</si>
  <si>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</si>
  <si>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</si>
  <si>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</si>
  <si>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</si>
  <si>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</si>
  <si>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</si>
  <si>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</si>
  <si>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</si>
  <si>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</si>
  <si>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</si>
  <si>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</si>
  <si>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</si>
  <si>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</si>
  <si>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</si>
  <si>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</si>
  <si>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</si>
  <si>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</si>
  <si>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</si>
  <si>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</si>
  <si>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</si>
  <si>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</si>
  <si>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</si>
  <si>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</si>
  <si>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</si>
  <si>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</si>
  <si>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</si>
  <si>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</si>
  <si>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</si>
  <si>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</si>
  <si>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</si>
  <si>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</si>
  <si>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</si>
  <si>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</si>
  <si>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</si>
  <si>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</si>
  <si>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</si>
  <si>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</si>
  <si>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</si>
  <si>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</si>
  <si>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</si>
  <si>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</si>
  <si>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</si>
  <si>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</si>
  <si>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</si>
  <si>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</si>
  <si>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</si>
  <si>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</si>
  <si>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</si>
  <si>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</si>
  <si>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</si>
  <si>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</si>
  <si>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MINISTERIO DE AGRICULTURA</t>
  </si>
  <si>
    <t>INSTITUTO AGRARIO DOMINICANO</t>
  </si>
  <si>
    <t xml:space="preserve">Ejecución de Gastos y Aplicaciones Financieras </t>
  </si>
  <si>
    <t xml:space="preserve">    DIRECTOR  ADMINISTRATIVO  FINANCIERO</t>
  </si>
  <si>
    <t>______________________________________</t>
  </si>
  <si>
    <t xml:space="preserve">        ___________________________________________</t>
  </si>
  <si>
    <t xml:space="preserve">                            ING. YRENE LOPEZ SAN PABLO</t>
  </si>
  <si>
    <t xml:space="preserve">                   ENC. DE PLANIFICACIÓN Y DESARROLLO</t>
  </si>
  <si>
    <t xml:space="preserve">                                                                                         ___________________________________________</t>
  </si>
  <si>
    <t xml:space="preserve">                                                                                        AGRON. FRANCISCO GUILLERMO GARCIA GARCIA</t>
  </si>
  <si>
    <t xml:space="preserve">                                                                                                                       DIRECTOR GENERAL</t>
  </si>
  <si>
    <t xml:space="preserve">         LIC. ADILÉ A. CRUCETA ABBOTT</t>
  </si>
  <si>
    <t xml:space="preserve">Fuente: SIGEF  </t>
  </si>
  <si>
    <t xml:space="preserve">Presupuesto aprobado: Se refiere al prepuesto aprobado en Ley de Prespuesto General del Estado </t>
  </si>
  <si>
    <t xml:space="preserve">Presupuesto modificado: Se refiere al prespuesto aprobado en caso de que el Congreso Nacional apruebe un presupuesto complementario. </t>
  </si>
  <si>
    <t xml:space="preserve">Total devengado: Son los recursos financieros que surge con la obligacion de pago por la recepción de conformidad
de obras, bienes y servicios oportunmente contratados o, en los casos de gastos sin contrapretación, por haberse
cumplido los requisitos administrativos dispuestos por el reglamento de la presente Ley.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</si>
</sst>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1" applyFont="1"/>
    <xf numFmtId="43" fontId="3" fillId="0" borderId="0" xfId="1" applyFont="1"/>
    <xf numFmtId="43" fontId="0" fillId="0" borderId="5" xfId="1" applyFont="1" applyBorder="1"/>
    <xf numFmtId="43" fontId="4" fillId="0" borderId="0" xfId="1" applyFont="1"/>
    <xf numFmtId="43" fontId="5" fillId="0" borderId="0" xfId="1" applyFont="1" applyAlignment="1">
      <alignment horizontal="center"/>
    </xf>
    <xf numFmtId="43" fontId="8" fillId="0" borderId="0" xfId="1" applyFont="1"/>
    <xf numFmtId="43" fontId="3" fillId="0" borderId="0" xfId="1" applyFont="1" applyAlignment="1">
      <alignment horizontal="center" wrapText="1"/>
    </xf>
    <xf numFmtId="43" fontId="3" fillId="0" borderId="0" xfId="1" applyFont="1" applyAlignment="1">
      <alignment horizontal="right" wrapText="1"/>
    </xf>
    <xf numFmtId="43" fontId="10" fillId="0" borderId="0" xfId="1" applyFont="1" applyAlignment="1">
      <alignment horizontal="center"/>
    </xf>
    <xf numFmtId="43" fontId="7" fillId="0" borderId="0" xfId="1" applyFont="1" applyAlignment="1">
      <alignment vertical="center" wrapText="1" readingOrder="1"/>
    </xf>
    <xf numFmtId="43" fontId="6" fillId="0" borderId="0" xfId="1" applyFont="1" applyAlignment="1">
      <alignment vertical="top" wrapText="1" readingOrder="1"/>
    </xf>
    <xf numFmtId="43" fontId="2" fillId="0" borderId="0" xfId="1" applyFont="1" applyAlignment="1">
      <alignment vertical="top" wrapText="1" readingOrder="1"/>
    </xf>
    <xf numFmtId="43" fontId="9" fillId="0" borderId="0" xfId="1" applyFont="1" applyAlignment="1"/>
    <xf numFmtId="43" fontId="10" fillId="0" borderId="0" xfId="1" applyFont="1" applyAlignment="1"/>
    <xf numFmtId="43" fontId="12" fillId="0" borderId="4" xfId="1" applyFont="1" applyBorder="1" applyAlignment="1"/>
    <xf numFmtId="43" fontId="12" fillId="0" borderId="4" xfId="1" applyFont="1" applyBorder="1" applyAlignment="1">
      <alignment horizontal="right"/>
    </xf>
    <xf numFmtId="43" fontId="12" fillId="0" borderId="0" xfId="1" applyFont="1" applyAlignment="1"/>
    <xf numFmtId="43" fontId="12" fillId="0" borderId="0" xfId="1" applyFont="1" applyAlignment="1">
      <alignment horizontal="right"/>
    </xf>
    <xf numFmtId="43" fontId="1" fillId="0" borderId="0" xfId="1" applyFont="1" applyAlignment="1"/>
    <xf numFmtId="43" fontId="1" fillId="0" borderId="0" xfId="1" applyFont="1" applyAlignment="1">
      <alignment horizontal="right"/>
    </xf>
    <xf numFmtId="43" fontId="1" fillId="0" borderId="0" xfId="1" applyFont="1" applyAlignment="1">
      <alignment wrapText="1"/>
    </xf>
    <xf numFmtId="43" fontId="11" fillId="2" borderId="6" xfId="1" applyFont="1" applyFill="1" applyBorder="1" applyAlignment="1">
      <alignment vertical="center"/>
    </xf>
    <xf numFmtId="43" fontId="11" fillId="2" borderId="6" xfId="1" applyFont="1" applyFill="1" applyBorder="1" applyAlignment="1">
      <alignment horizontal="right"/>
    </xf>
    <xf numFmtId="43" fontId="11" fillId="2" borderId="2" xfId="1" applyFont="1" applyFill="1" applyBorder="1" applyAlignment="1">
      <alignment vertical="center"/>
    </xf>
    <xf numFmtId="43" fontId="7" fillId="0" borderId="1" xfId="1" applyFont="1" applyBorder="1" applyAlignment="1">
      <alignment horizontal="center" vertical="center" wrapText="1" readingOrder="1"/>
    </xf>
    <xf numFmtId="43" fontId="7" fillId="0" borderId="0" xfId="1" applyFont="1" applyBorder="1" applyAlignment="1">
      <alignment horizontal="center" vertical="center" wrapText="1" readingOrder="1"/>
    </xf>
    <xf numFmtId="43" fontId="6" fillId="0" borderId="1" xfId="1" applyFont="1" applyBorder="1" applyAlignment="1">
      <alignment horizontal="center" vertical="top" wrapText="1" readingOrder="1"/>
    </xf>
    <xf numFmtId="43" fontId="6" fillId="0" borderId="0" xfId="1" applyFont="1" applyBorder="1" applyAlignment="1">
      <alignment horizontal="center" vertical="top" wrapText="1" readingOrder="1"/>
    </xf>
    <xf numFmtId="43" fontId="2" fillId="0" borderId="1" xfId="1" applyFont="1" applyBorder="1" applyAlignment="1">
      <alignment horizontal="center" vertical="top" wrapText="1" readingOrder="1"/>
    </xf>
    <xf numFmtId="43" fontId="2" fillId="0" borderId="0" xfId="1" applyFont="1" applyBorder="1" applyAlignment="1">
      <alignment horizontal="center" vertical="top" wrapText="1" readingOrder="1"/>
    </xf>
    <xf numFmtId="43" fontId="2" fillId="0" borderId="9" xfId="1" applyFont="1" applyBorder="1" applyAlignment="1">
      <alignment horizontal="center" vertical="top" wrapText="1" readingOrder="1"/>
    </xf>
    <xf numFmtId="43" fontId="9" fillId="0" borderId="0" xfId="1" applyFont="1" applyAlignment="1"/>
    <xf numFmtId="43" fontId="3" fillId="0" borderId="0" xfId="1" applyFont="1" applyAlignment="1"/>
    <xf numFmtId="43" fontId="10" fillId="0" borderId="0" xfId="1" applyFont="1" applyAlignment="1"/>
    <xf numFmtId="43" fontId="3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43" fontId="10" fillId="0" borderId="0" xfId="1" applyFont="1" applyAlignment="1">
      <alignment horizontal="center"/>
    </xf>
    <xf numFmtId="43" fontId="13" fillId="2" borderId="2" xfId="1" applyFont="1" applyFill="1" applyBorder="1" applyAlignment="1">
      <alignment horizontal="center" vertical="center" wrapText="1"/>
    </xf>
    <xf numFmtId="43" fontId="13" fillId="2" borderId="7" xfId="1" applyFont="1" applyFill="1" applyBorder="1" applyAlignment="1">
      <alignment horizontal="center" vertical="center" wrapText="1"/>
    </xf>
    <xf numFmtId="43" fontId="13" fillId="2" borderId="3" xfId="1" applyFont="1" applyFill="1" applyBorder="1" applyAlignment="1">
      <alignment horizontal="center" vertical="center" wrapText="1"/>
    </xf>
    <xf numFmtId="43" fontId="13" fillId="2" borderId="8" xfId="1" applyFont="1" applyFill="1" applyBorder="1" applyAlignment="1">
      <alignment horizontal="center" vertical="center" wrapText="1"/>
    </xf>
    <xf numFmtId="0" fontId="8" fillId="0" borderId="0" xfId="1" applyNumberFormat="1" applyFont="1" applyAlignment="1">
      <alignment horizontal="left" vertical="top" wrapText="1"/>
    </xf>
    <xf numFmtId="43" fontId="8" fillId="0" borderId="0" xfId="1" applyFont="1" applyAlignment="1">
      <alignment horizontal="left"/>
    </xf>
    <xf numFmtId="43" fontId="8" fillId="0" borderId="0" xfId="1" applyFont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28575</xdr:rowOff>
    </xdr:from>
    <xdr:to>
      <xdr:col>0</xdr:col>
      <xdr:colOff>1504950</xdr:colOff>
      <xdr:row>3</xdr:row>
      <xdr:rowOff>114299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4FA977-18C3-45B2-9E91-2AD939DC2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28575"/>
          <a:ext cx="1066800" cy="914399"/>
        </a:xfrm>
        <a:prstGeom prst="rect">
          <a:avLst/>
        </a:prstGeom>
      </xdr:spPr>
    </xdr:pic>
    <xdr:clientData/>
  </xdr:twoCellAnchor>
  <xdr:oneCellAnchor>
    <xdr:from>
      <xdr:col>1</xdr:col>
      <xdr:colOff>1371600</xdr:colOff>
      <xdr:row>0</xdr:row>
      <xdr:rowOff>85725</xdr:rowOff>
    </xdr:from>
    <xdr:ext cx="866775" cy="821581"/>
    <xdr:pic>
      <xdr:nvPicPr>
        <xdr:cNvPr id="3" name="Imagen 2">
          <a:extLst>
            <a:ext uri="{FF2B5EF4-FFF2-40B4-BE49-F238E27FC236}">
              <a16:creationId xmlns:a16="http://schemas.microsoft.com/office/drawing/2014/main" id="{D67EF9D0-532A-417E-9149-A1FF9DD1F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8400" y="85725"/>
          <a:ext cx="866775" cy="821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tabSelected="1" topLeftCell="A70" zoomScaleNormal="100" workbookViewId="0">
      <selection activeCell="A75" sqref="A75"/>
    </sheetView>
  </sheetViews>
  <sheetFormatPr baseColWidth="10" defaultColWidth="11.42578125" defaultRowHeight="15" x14ac:dyDescent="0.25"/>
  <cols>
    <col min="1" max="1" width="75.85546875" style="1" customWidth="1"/>
    <col min="2" max="2" width="20" style="1" customWidth="1"/>
    <col min="3" max="3" width="17.42578125" style="1" customWidth="1"/>
    <col min="4" max="4" width="14.42578125" style="1" bestFit="1" customWidth="1"/>
    <col min="5" max="5" width="13.42578125" style="1" bestFit="1" customWidth="1"/>
    <col min="6" max="6" width="14.42578125" style="1" bestFit="1" customWidth="1"/>
    <col min="7" max="7" width="13.42578125" style="1" bestFit="1" customWidth="1"/>
    <col min="8" max="13" width="14.42578125" style="1" bestFit="1" customWidth="1"/>
    <col min="14" max="14" width="15.85546875" style="1" bestFit="1" customWidth="1"/>
    <col min="15" max="16384" width="11.42578125" style="1"/>
  </cols>
  <sheetData>
    <row r="1" spans="1:14" ht="28.5" customHeight="1" x14ac:dyDescent="0.25">
      <c r="A1" s="25" t="s">
        <v>79</v>
      </c>
      <c r="B1" s="26"/>
      <c r="C1" s="26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1" customHeight="1" x14ac:dyDescent="0.25">
      <c r="A2" s="27" t="s">
        <v>80</v>
      </c>
      <c r="B2" s="28"/>
      <c r="C2" s="28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.75" customHeight="1" x14ac:dyDescent="0.25">
      <c r="A3" s="29" t="s">
        <v>81</v>
      </c>
      <c r="B3" s="30"/>
      <c r="C3" s="3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.75" customHeight="1" x14ac:dyDescent="0.25">
      <c r="A4" s="31" t="s">
        <v>0</v>
      </c>
      <c r="B4" s="31"/>
      <c r="C4" s="3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25.5" customHeight="1" x14ac:dyDescent="0.25">
      <c r="A5" s="24" t="s">
        <v>1</v>
      </c>
      <c r="B5" s="38" t="s">
        <v>2</v>
      </c>
      <c r="C5" s="39" t="s">
        <v>3</v>
      </c>
    </row>
    <row r="6" spans="1:14" x14ac:dyDescent="0.25">
      <c r="A6" s="24"/>
      <c r="B6" s="40"/>
      <c r="C6" s="41"/>
    </row>
    <row r="7" spans="1:14" x14ac:dyDescent="0.25">
      <c r="A7" s="15" t="s">
        <v>4</v>
      </c>
      <c r="B7" s="16">
        <f>+B8+B14+B24+B50+B60+B72</f>
        <v>2008317326</v>
      </c>
      <c r="C7" s="16">
        <f>+C8+C14+C24+C50+C60+C72+C76</f>
        <v>0</v>
      </c>
    </row>
    <row r="8" spans="1:14" x14ac:dyDescent="0.25">
      <c r="A8" s="17" t="s">
        <v>5</v>
      </c>
      <c r="B8" s="18">
        <f>SUM(B9:B13)</f>
        <v>1429172256</v>
      </c>
      <c r="C8" s="18">
        <f>SUM(C9:C13)</f>
        <v>0</v>
      </c>
    </row>
    <row r="9" spans="1:14" x14ac:dyDescent="0.25">
      <c r="A9" s="19" t="s">
        <v>6</v>
      </c>
      <c r="B9" s="20">
        <v>1211826290</v>
      </c>
      <c r="C9" s="20"/>
    </row>
    <row r="10" spans="1:14" x14ac:dyDescent="0.25">
      <c r="A10" s="19" t="s">
        <v>7</v>
      </c>
      <c r="B10" s="20">
        <v>44695998</v>
      </c>
      <c r="C10" s="20"/>
    </row>
    <row r="11" spans="1:14" x14ac:dyDescent="0.25">
      <c r="A11" s="19" t="s">
        <v>8</v>
      </c>
      <c r="B11" s="20">
        <v>900000</v>
      </c>
      <c r="C11" s="20"/>
      <c r="D11" s="3"/>
    </row>
    <row r="12" spans="1:14" x14ac:dyDescent="0.25">
      <c r="A12" s="19" t="s">
        <v>9</v>
      </c>
      <c r="B12" s="20"/>
      <c r="C12" s="20"/>
    </row>
    <row r="13" spans="1:14" x14ac:dyDescent="0.25">
      <c r="A13" s="19" t="s">
        <v>10</v>
      </c>
      <c r="B13" s="20">
        <v>171749968</v>
      </c>
      <c r="C13" s="20"/>
    </row>
    <row r="14" spans="1:14" x14ac:dyDescent="0.25">
      <c r="A14" s="17" t="s">
        <v>11</v>
      </c>
      <c r="B14" s="18">
        <f>SUM(B15:B23)</f>
        <v>354118767</v>
      </c>
      <c r="C14" s="18">
        <f>SUM(C15:C23)</f>
        <v>0</v>
      </c>
    </row>
    <row r="15" spans="1:14" x14ac:dyDescent="0.25">
      <c r="A15" s="19" t="s">
        <v>12</v>
      </c>
      <c r="B15" s="20">
        <v>161627344</v>
      </c>
      <c r="C15" s="20"/>
    </row>
    <row r="16" spans="1:14" x14ac:dyDescent="0.25">
      <c r="A16" s="19" t="s">
        <v>13</v>
      </c>
      <c r="B16" s="20">
        <v>11106950</v>
      </c>
      <c r="C16" s="20"/>
    </row>
    <row r="17" spans="1:3" x14ac:dyDescent="0.25">
      <c r="A17" s="19" t="s">
        <v>14</v>
      </c>
      <c r="B17" s="20">
        <v>28100000</v>
      </c>
      <c r="C17" s="20"/>
    </row>
    <row r="18" spans="1:3" x14ac:dyDescent="0.25">
      <c r="A18" s="19" t="s">
        <v>15</v>
      </c>
      <c r="B18" s="20">
        <v>1443634</v>
      </c>
      <c r="C18" s="20"/>
    </row>
    <row r="19" spans="1:3" x14ac:dyDescent="0.25">
      <c r="A19" s="19" t="s">
        <v>16</v>
      </c>
      <c r="B19" s="20">
        <v>24011072</v>
      </c>
      <c r="C19" s="20"/>
    </row>
    <row r="20" spans="1:3" x14ac:dyDescent="0.25">
      <c r="A20" s="19" t="s">
        <v>17</v>
      </c>
      <c r="B20" s="20">
        <v>18436800</v>
      </c>
      <c r="C20" s="20"/>
    </row>
    <row r="21" spans="1:3" ht="30" x14ac:dyDescent="0.25">
      <c r="A21" s="21" t="s">
        <v>18</v>
      </c>
      <c r="B21" s="20">
        <v>30323799</v>
      </c>
      <c r="C21" s="20"/>
    </row>
    <row r="22" spans="1:3" x14ac:dyDescent="0.25">
      <c r="A22" s="19" t="s">
        <v>19</v>
      </c>
      <c r="B22" s="20">
        <v>64694168</v>
      </c>
      <c r="C22" s="20"/>
    </row>
    <row r="23" spans="1:3" x14ac:dyDescent="0.25">
      <c r="A23" s="19" t="s">
        <v>20</v>
      </c>
      <c r="B23" s="20">
        <v>14375000</v>
      </c>
      <c r="C23" s="20"/>
    </row>
    <row r="24" spans="1:3" x14ac:dyDescent="0.25">
      <c r="A24" s="17" t="s">
        <v>21</v>
      </c>
      <c r="B24" s="18">
        <f>SUM(B25:B33)</f>
        <v>112733047</v>
      </c>
      <c r="C24" s="18">
        <f>SUM(C25:C33)</f>
        <v>0</v>
      </c>
    </row>
    <row r="25" spans="1:3" x14ac:dyDescent="0.25">
      <c r="A25" s="19" t="s">
        <v>22</v>
      </c>
      <c r="B25" s="20">
        <v>7257745</v>
      </c>
      <c r="C25" s="20"/>
    </row>
    <row r="26" spans="1:3" x14ac:dyDescent="0.25">
      <c r="A26" s="19" t="s">
        <v>23</v>
      </c>
      <c r="B26" s="20">
        <v>3992500</v>
      </c>
      <c r="C26" s="20"/>
    </row>
    <row r="27" spans="1:3" x14ac:dyDescent="0.25">
      <c r="A27" s="19" t="s">
        <v>24</v>
      </c>
      <c r="B27" s="20">
        <v>10489952</v>
      </c>
      <c r="C27" s="20"/>
    </row>
    <row r="28" spans="1:3" x14ac:dyDescent="0.25">
      <c r="A28" s="19" t="s">
        <v>25</v>
      </c>
      <c r="B28" s="20">
        <v>350000</v>
      </c>
      <c r="C28" s="20"/>
    </row>
    <row r="29" spans="1:3" x14ac:dyDescent="0.25">
      <c r="A29" s="19" t="s">
        <v>26</v>
      </c>
      <c r="B29" s="20">
        <v>11533091</v>
      </c>
      <c r="C29" s="20"/>
    </row>
    <row r="30" spans="1:3" x14ac:dyDescent="0.25">
      <c r="A30" s="19" t="s">
        <v>27</v>
      </c>
      <c r="B30" s="20">
        <v>6907200</v>
      </c>
      <c r="C30" s="20"/>
    </row>
    <row r="31" spans="1:3" x14ac:dyDescent="0.25">
      <c r="A31" s="19" t="s">
        <v>28</v>
      </c>
      <c r="B31" s="20">
        <v>62026124</v>
      </c>
      <c r="C31" s="20"/>
    </row>
    <row r="32" spans="1:3" x14ac:dyDescent="0.25">
      <c r="A32" s="19" t="s">
        <v>29</v>
      </c>
      <c r="B32" s="20"/>
      <c r="C32" s="20"/>
    </row>
    <row r="33" spans="1:3" x14ac:dyDescent="0.25">
      <c r="A33" s="19" t="s">
        <v>30</v>
      </c>
      <c r="B33" s="20">
        <v>10176435</v>
      </c>
      <c r="C33" s="20"/>
    </row>
    <row r="34" spans="1:3" x14ac:dyDescent="0.25">
      <c r="A34" s="17" t="s">
        <v>31</v>
      </c>
      <c r="B34" s="18"/>
      <c r="C34" s="20"/>
    </row>
    <row r="35" spans="1:3" x14ac:dyDescent="0.25">
      <c r="A35" s="19" t="s">
        <v>32</v>
      </c>
      <c r="B35" s="20"/>
      <c r="C35" s="20"/>
    </row>
    <row r="36" spans="1:3" x14ac:dyDescent="0.25">
      <c r="A36" s="19" t="s">
        <v>33</v>
      </c>
      <c r="B36" s="20"/>
      <c r="C36" s="20"/>
    </row>
    <row r="37" spans="1:3" x14ac:dyDescent="0.25">
      <c r="A37" s="19" t="s">
        <v>34</v>
      </c>
      <c r="B37" s="20"/>
      <c r="C37" s="20"/>
    </row>
    <row r="38" spans="1:3" x14ac:dyDescent="0.25">
      <c r="A38" s="19" t="s">
        <v>35</v>
      </c>
      <c r="B38" s="20"/>
      <c r="C38" s="20"/>
    </row>
    <row r="39" spans="1:3" x14ac:dyDescent="0.25">
      <c r="A39" s="19" t="s">
        <v>36</v>
      </c>
      <c r="B39" s="20"/>
      <c r="C39" s="20"/>
    </row>
    <row r="40" spans="1:3" x14ac:dyDescent="0.25">
      <c r="A40" s="19" t="s">
        <v>37</v>
      </c>
      <c r="B40" s="20"/>
      <c r="C40" s="20"/>
    </row>
    <row r="41" spans="1:3" x14ac:dyDescent="0.25">
      <c r="A41" s="19" t="s">
        <v>38</v>
      </c>
      <c r="B41" s="20"/>
      <c r="C41" s="20"/>
    </row>
    <row r="42" spans="1:3" x14ac:dyDescent="0.25">
      <c r="A42" s="19" t="s">
        <v>39</v>
      </c>
      <c r="B42" s="20"/>
      <c r="C42" s="20"/>
    </row>
    <row r="43" spans="1:3" x14ac:dyDescent="0.25">
      <c r="A43" s="17" t="s">
        <v>40</v>
      </c>
      <c r="B43" s="18"/>
      <c r="C43" s="20"/>
    </row>
    <row r="44" spans="1:3" x14ac:dyDescent="0.25">
      <c r="A44" s="19" t="s">
        <v>41</v>
      </c>
      <c r="B44" s="20"/>
      <c r="C44" s="20"/>
    </row>
    <row r="45" spans="1:3" x14ac:dyDescent="0.25">
      <c r="A45" s="19" t="s">
        <v>42</v>
      </c>
      <c r="B45" s="20"/>
      <c r="C45" s="20"/>
    </row>
    <row r="46" spans="1:3" x14ac:dyDescent="0.25">
      <c r="A46" s="19" t="s">
        <v>43</v>
      </c>
      <c r="B46" s="20"/>
      <c r="C46" s="20"/>
    </row>
    <row r="47" spans="1:3" x14ac:dyDescent="0.25">
      <c r="A47" s="19" t="s">
        <v>44</v>
      </c>
      <c r="B47" s="20"/>
      <c r="C47" s="20"/>
    </row>
    <row r="48" spans="1:3" x14ac:dyDescent="0.25">
      <c r="A48" s="19" t="s">
        <v>45</v>
      </c>
      <c r="B48" s="20"/>
      <c r="C48" s="20"/>
    </row>
    <row r="49" spans="1:3" x14ac:dyDescent="0.25">
      <c r="A49" s="19" t="s">
        <v>46</v>
      </c>
      <c r="B49" s="20"/>
      <c r="C49" s="20"/>
    </row>
    <row r="50" spans="1:3" x14ac:dyDescent="0.25">
      <c r="A50" s="17" t="s">
        <v>47</v>
      </c>
      <c r="B50" s="18">
        <f>SUM(B51:B59)</f>
        <v>28142865</v>
      </c>
      <c r="C50" s="18">
        <f t="shared" ref="C50" si="0">SUM(C51:C59)</f>
        <v>0</v>
      </c>
    </row>
    <row r="51" spans="1:3" x14ac:dyDescent="0.25">
      <c r="A51" s="19" t="s">
        <v>48</v>
      </c>
      <c r="B51" s="20">
        <v>12132470</v>
      </c>
      <c r="C51" s="20"/>
    </row>
    <row r="52" spans="1:3" x14ac:dyDescent="0.25">
      <c r="A52" s="19" t="s">
        <v>49</v>
      </c>
      <c r="B52" s="20">
        <v>600000</v>
      </c>
      <c r="C52" s="20"/>
    </row>
    <row r="53" spans="1:3" x14ac:dyDescent="0.25">
      <c r="A53" s="19" t="s">
        <v>50</v>
      </c>
      <c r="B53" s="20"/>
      <c r="C53" s="20"/>
    </row>
    <row r="54" spans="1:3" x14ac:dyDescent="0.25">
      <c r="A54" s="19" t="s">
        <v>51</v>
      </c>
      <c r="B54" s="20">
        <v>5300000</v>
      </c>
      <c r="C54" s="20"/>
    </row>
    <row r="55" spans="1:3" x14ac:dyDescent="0.25">
      <c r="A55" s="19" t="s">
        <v>52</v>
      </c>
      <c r="B55" s="20">
        <v>3890395</v>
      </c>
      <c r="C55" s="20"/>
    </row>
    <row r="56" spans="1:3" x14ac:dyDescent="0.25">
      <c r="A56" s="19" t="s">
        <v>53</v>
      </c>
      <c r="B56" s="20">
        <v>350000</v>
      </c>
      <c r="C56" s="20"/>
    </row>
    <row r="57" spans="1:3" x14ac:dyDescent="0.25">
      <c r="A57" s="19" t="s">
        <v>54</v>
      </c>
      <c r="B57" s="20">
        <v>3620000</v>
      </c>
      <c r="C57" s="20"/>
    </row>
    <row r="58" spans="1:3" x14ac:dyDescent="0.25">
      <c r="A58" s="19" t="s">
        <v>55</v>
      </c>
      <c r="B58" s="20">
        <v>2250000</v>
      </c>
      <c r="C58" s="20"/>
    </row>
    <row r="59" spans="1:3" x14ac:dyDescent="0.25">
      <c r="A59" s="19" t="s">
        <v>56</v>
      </c>
      <c r="B59" s="20"/>
      <c r="C59" s="20"/>
    </row>
    <row r="60" spans="1:3" x14ac:dyDescent="0.25">
      <c r="A60" s="17" t="s">
        <v>57</v>
      </c>
      <c r="B60" s="18">
        <f>SUM(B61:B64)</f>
        <v>84150391</v>
      </c>
      <c r="C60" s="18">
        <f t="shared" ref="C60" si="1">SUM(C61:C64)</f>
        <v>0</v>
      </c>
    </row>
    <row r="61" spans="1:3" x14ac:dyDescent="0.25">
      <c r="A61" s="19" t="s">
        <v>58</v>
      </c>
      <c r="B61" s="20">
        <v>15700000</v>
      </c>
      <c r="C61" s="20"/>
    </row>
    <row r="62" spans="1:3" x14ac:dyDescent="0.25">
      <c r="A62" s="19" t="s">
        <v>59</v>
      </c>
      <c r="B62" s="20">
        <v>68450391</v>
      </c>
      <c r="C62" s="20"/>
    </row>
    <row r="63" spans="1:3" x14ac:dyDescent="0.25">
      <c r="A63" s="19" t="s">
        <v>60</v>
      </c>
      <c r="B63" s="20"/>
      <c r="C63" s="20"/>
    </row>
    <row r="64" spans="1:3" ht="30" x14ac:dyDescent="0.25">
      <c r="A64" s="21" t="s">
        <v>61</v>
      </c>
      <c r="B64" s="20"/>
      <c r="C64" s="20"/>
    </row>
    <row r="65" spans="1:3" x14ac:dyDescent="0.25">
      <c r="A65" s="17" t="s">
        <v>62</v>
      </c>
      <c r="B65" s="18"/>
      <c r="C65" s="18"/>
    </row>
    <row r="66" spans="1:3" x14ac:dyDescent="0.25">
      <c r="A66" s="19" t="s">
        <v>63</v>
      </c>
      <c r="B66" s="20"/>
      <c r="C66" s="20"/>
    </row>
    <row r="67" spans="1:3" x14ac:dyDescent="0.25">
      <c r="A67" s="19" t="s">
        <v>64</v>
      </c>
      <c r="B67" s="20"/>
      <c r="C67" s="20"/>
    </row>
    <row r="68" spans="1:3" x14ac:dyDescent="0.25">
      <c r="A68" s="17" t="s">
        <v>65</v>
      </c>
      <c r="B68" s="18"/>
      <c r="C68" s="18"/>
    </row>
    <row r="69" spans="1:3" x14ac:dyDescent="0.25">
      <c r="A69" s="19" t="s">
        <v>66</v>
      </c>
      <c r="B69" s="20"/>
      <c r="C69" s="20"/>
    </row>
    <row r="70" spans="1:3" x14ac:dyDescent="0.25">
      <c r="A70" s="19" t="s">
        <v>67</v>
      </c>
      <c r="B70" s="20"/>
      <c r="C70" s="20"/>
    </row>
    <row r="71" spans="1:3" x14ac:dyDescent="0.25">
      <c r="A71" s="19" t="s">
        <v>68</v>
      </c>
      <c r="B71" s="20"/>
      <c r="C71" s="20"/>
    </row>
    <row r="72" spans="1:3" x14ac:dyDescent="0.25">
      <c r="A72" s="15" t="s">
        <v>69</v>
      </c>
      <c r="B72" s="16"/>
      <c r="C72" s="16"/>
    </row>
    <row r="73" spans="1:3" x14ac:dyDescent="0.25">
      <c r="A73" s="17" t="s">
        <v>70</v>
      </c>
      <c r="B73" s="18"/>
      <c r="C73" s="18"/>
    </row>
    <row r="74" spans="1:3" x14ac:dyDescent="0.25">
      <c r="A74" s="19" t="s">
        <v>71</v>
      </c>
      <c r="B74" s="20"/>
      <c r="C74" s="20"/>
    </row>
    <row r="75" spans="1:3" x14ac:dyDescent="0.25">
      <c r="A75" s="19" t="s">
        <v>72</v>
      </c>
      <c r="B75" s="20"/>
      <c r="C75" s="20"/>
    </row>
    <row r="76" spans="1:3" x14ac:dyDescent="0.25">
      <c r="A76" s="17" t="s">
        <v>73</v>
      </c>
      <c r="B76" s="18">
        <f>SUM(B77:B78)</f>
        <v>0</v>
      </c>
      <c r="C76" s="18">
        <f>SUM(C77:C78)</f>
        <v>0</v>
      </c>
    </row>
    <row r="77" spans="1:3" x14ac:dyDescent="0.25">
      <c r="A77" s="19" t="s">
        <v>74</v>
      </c>
      <c r="B77" s="20"/>
      <c r="C77" s="20"/>
    </row>
    <row r="78" spans="1:3" x14ac:dyDescent="0.25">
      <c r="A78" s="19" t="s">
        <v>75</v>
      </c>
      <c r="B78" s="20"/>
      <c r="C78" s="20"/>
    </row>
    <row r="79" spans="1:3" x14ac:dyDescent="0.25">
      <c r="A79" s="17" t="s">
        <v>76</v>
      </c>
      <c r="B79" s="18"/>
      <c r="C79" s="18"/>
    </row>
    <row r="80" spans="1:3" x14ac:dyDescent="0.25">
      <c r="A80" s="19" t="s">
        <v>77</v>
      </c>
      <c r="B80" s="20"/>
      <c r="C80" s="20"/>
    </row>
    <row r="81" spans="1:14" x14ac:dyDescent="0.25">
      <c r="A81" s="22" t="s">
        <v>78</v>
      </c>
      <c r="B81" s="23">
        <f>+B7</f>
        <v>2008317326</v>
      </c>
      <c r="C81" s="23">
        <f t="shared" ref="C81" si="2">+C7</f>
        <v>0</v>
      </c>
    </row>
    <row r="82" spans="1:14" ht="15.75" customHeight="1" x14ac:dyDescent="0.25">
      <c r="A82" t="s">
        <v>91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5.75" customHeight="1" x14ac:dyDescent="0.25">
      <c r="A83" s="43" t="s">
        <v>92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24" customHeight="1" x14ac:dyDescent="0.25">
      <c r="A84" s="44" t="s">
        <v>93</v>
      </c>
      <c r="B84" s="44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39.75" customHeight="1" x14ac:dyDescent="0.25">
      <c r="A85" s="42" t="s">
        <v>94</v>
      </c>
      <c r="B85" s="4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x14ac:dyDescent="0.25">
      <c r="A91" s="13" t="s">
        <v>84</v>
      </c>
      <c r="B91" s="35" t="s">
        <v>83</v>
      </c>
      <c r="C91" s="35"/>
      <c r="D91" s="6"/>
      <c r="E91" s="6"/>
      <c r="F91" s="6"/>
      <c r="G91" s="6"/>
      <c r="H91" s="6"/>
      <c r="I91" s="6"/>
      <c r="J91" s="6"/>
    </row>
    <row r="92" spans="1:14" x14ac:dyDescent="0.25">
      <c r="A92" s="13" t="s">
        <v>85</v>
      </c>
      <c r="B92" s="36" t="s">
        <v>90</v>
      </c>
      <c r="C92" s="36"/>
      <c r="D92" s="6"/>
      <c r="E92" s="6"/>
      <c r="F92" s="6"/>
      <c r="G92" s="6"/>
      <c r="H92" s="6"/>
      <c r="I92" s="6"/>
      <c r="J92" s="6"/>
    </row>
    <row r="93" spans="1:14" x14ac:dyDescent="0.25">
      <c r="A93" s="14" t="s">
        <v>86</v>
      </c>
      <c r="B93" s="37" t="s">
        <v>82</v>
      </c>
      <c r="C93" s="37"/>
      <c r="D93" s="6"/>
      <c r="E93" s="6"/>
      <c r="F93" s="6"/>
      <c r="G93" s="6"/>
      <c r="H93" s="6"/>
      <c r="I93" s="6"/>
      <c r="J93" s="6"/>
    </row>
    <row r="94" spans="1:14" x14ac:dyDescent="0.25">
      <c r="A94" s="2"/>
      <c r="B94" s="2"/>
      <c r="C94" s="2"/>
      <c r="G94" s="2"/>
      <c r="H94" s="2"/>
      <c r="I94" s="2"/>
      <c r="J94" s="6"/>
      <c r="K94" s="6"/>
      <c r="L94" s="6"/>
      <c r="M94" s="6"/>
      <c r="N94" s="6"/>
    </row>
    <row r="95" spans="1:14" x14ac:dyDescent="0.25">
      <c r="A95" s="2"/>
      <c r="B95" s="2"/>
      <c r="C95" s="2"/>
      <c r="G95" s="2"/>
      <c r="H95" s="2"/>
      <c r="I95" s="2"/>
      <c r="J95" s="6"/>
      <c r="K95" s="6"/>
      <c r="L95" s="6"/>
      <c r="M95" s="6"/>
      <c r="N95" s="6"/>
    </row>
    <row r="96" spans="1:14" x14ac:dyDescent="0.25">
      <c r="A96" s="7"/>
      <c r="B96" s="8"/>
      <c r="C96" s="2"/>
      <c r="G96" s="9"/>
      <c r="H96" s="2"/>
      <c r="I96" s="2"/>
      <c r="J96" s="6"/>
      <c r="K96" s="6"/>
      <c r="L96" s="6"/>
      <c r="M96" s="6"/>
      <c r="N96" s="6"/>
    </row>
    <row r="97" spans="1:14" x14ac:dyDescent="0.25">
      <c r="A97" s="7"/>
      <c r="B97" s="8"/>
      <c r="C97" s="2"/>
      <c r="G97" s="2"/>
      <c r="H97" s="2"/>
      <c r="I97" s="2"/>
      <c r="J97" s="6"/>
      <c r="K97" s="6"/>
      <c r="L97" s="6"/>
      <c r="M97" s="6"/>
      <c r="N97" s="6"/>
    </row>
    <row r="98" spans="1:14" x14ac:dyDescent="0.25">
      <c r="A98" s="32" t="s">
        <v>87</v>
      </c>
      <c r="B98" s="32"/>
      <c r="C98" s="32"/>
      <c r="F98" s="5"/>
      <c r="G98" s="5"/>
      <c r="H98" s="5"/>
      <c r="I98" s="4"/>
    </row>
    <row r="99" spans="1:14" x14ac:dyDescent="0.25">
      <c r="A99" s="32" t="s">
        <v>88</v>
      </c>
      <c r="B99" s="33"/>
      <c r="C99" s="33"/>
      <c r="D99" s="2"/>
      <c r="E99" s="5"/>
      <c r="F99" s="5"/>
      <c r="G99" s="5"/>
      <c r="H99" s="5"/>
      <c r="I99" s="4"/>
    </row>
    <row r="100" spans="1:14" x14ac:dyDescent="0.25">
      <c r="A100" s="34" t="s">
        <v>89</v>
      </c>
      <c r="B100" s="33"/>
      <c r="C100" s="33"/>
    </row>
  </sheetData>
  <mergeCells count="15">
    <mergeCell ref="A84:B84"/>
    <mergeCell ref="A85:B85"/>
    <mergeCell ref="A98:C98"/>
    <mergeCell ref="A99:C99"/>
    <mergeCell ref="A100:C100"/>
    <mergeCell ref="B91:C91"/>
    <mergeCell ref="B92:C92"/>
    <mergeCell ref="B93:C93"/>
    <mergeCell ref="A5:A6"/>
    <mergeCell ref="B5:B6"/>
    <mergeCell ref="C5:C6"/>
    <mergeCell ref="A1:C1"/>
    <mergeCell ref="A2:C2"/>
    <mergeCell ref="A3:C3"/>
    <mergeCell ref="A4:C4"/>
  </mergeCells>
  <printOptions horizontalCentered="1"/>
  <pageMargins left="0.70866141732283472" right="0.70866141732283472" top="1.1417322834645669" bottom="0.94488188976377963" header="0.31496062992125984" footer="0.31496062992125984"/>
  <pageSetup paperSize="9" scale="76" fitToHeight="2" orientation="portrait" r:id="rId1"/>
  <rowBreaks count="1" manualBreakCount="1">
    <brk id="59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 2022</vt:lpstr>
      <vt:lpstr>'PRESUPUESTO APROBADO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Ismelia Mateo</dc:creator>
  <cp:lastModifiedBy>Rocio Massiel Martinez Castillo</cp:lastModifiedBy>
  <cp:lastPrinted>2022-02-03T12:11:06Z</cp:lastPrinted>
  <dcterms:created xsi:type="dcterms:W3CDTF">2021-10-08T12:36:30Z</dcterms:created>
  <dcterms:modified xsi:type="dcterms:W3CDTF">2022-06-21T14:52:25Z</dcterms:modified>
</cp:coreProperties>
</file>