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iadrd.sharepoint.com/sites/SeccionDeAlmacenySuministro/Documentos compartidos/INVENTARIO 2024/"/>
    </mc:Choice>
  </mc:AlternateContent>
  <xr:revisionPtr revIDLastSave="16" documentId="8_{75BECB2C-0AD0-4D56-8EBE-B30F07A7F583}" xr6:coauthVersionLast="47" xr6:coauthVersionMax="47" xr10:uidLastSave="{ED625766-525B-4FB7-9B3F-8CD431590EAB}"/>
  <bookViews>
    <workbookView xWindow="-120" yWindow="-120" windowWidth="20730" windowHeight="11040" tabRatio="601" activeTab="1" xr2:uid="{00000000-000D-0000-FFFF-FFFF00000000}"/>
  </bookViews>
  <sheets>
    <sheet name="Gráfico1" sheetId="2" r:id="rId1"/>
    <sheet name="Inventario Institucional" sheetId="1" r:id="rId2"/>
  </sheets>
  <definedNames>
    <definedName name="_xlnm._FilterDatabase" localSheetId="1" hidden="1">'Inventario Institucional'!$A$2:$E$391</definedName>
    <definedName name="_xlnm.Print_Area" localSheetId="1">'Inventario Institucional'!$A$1:$K$402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'Inventario Institucional'!#REF!</definedName>
    <definedName name="solver_typ" localSheetId="1" hidden="1">1</definedName>
    <definedName name="solver_val" localSheetId="1" hidden="1">0</definedName>
    <definedName name="solver_ver" localSheetId="1" hidden="1">3</definedName>
    <definedName name="_xlnm.Print_Titles" localSheetId="1">'Inventario Institucional'!$1:$7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2" i="1" l="1"/>
  <c r="K102" i="1"/>
  <c r="I110" i="1"/>
  <c r="K110" i="1"/>
  <c r="I51" i="1"/>
  <c r="K51" i="1"/>
  <c r="I83" i="1"/>
  <c r="K83" i="1"/>
  <c r="I73" i="1"/>
  <c r="K73" i="1"/>
  <c r="I74" i="1"/>
  <c r="K74" i="1"/>
  <c r="I111" i="1"/>
  <c r="K111" i="1"/>
  <c r="I277" i="1"/>
  <c r="K277" i="1"/>
  <c r="I248" i="1"/>
  <c r="K248" i="1"/>
  <c r="I245" i="1"/>
  <c r="K245" i="1"/>
  <c r="I282" i="1"/>
  <c r="I253" i="1"/>
  <c r="K253" i="1"/>
  <c r="I208" i="1"/>
  <c r="K208" i="1"/>
  <c r="I228" i="1"/>
  <c r="K228" i="1"/>
  <c r="I310" i="1"/>
  <c r="K310" i="1"/>
  <c r="I70" i="1"/>
  <c r="K70" i="1"/>
  <c r="I65" i="1"/>
  <c r="I179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6" i="1"/>
  <c r="I247" i="1"/>
  <c r="I249" i="1"/>
  <c r="I250" i="1"/>
  <c r="I251" i="1"/>
  <c r="I252" i="1"/>
  <c r="I254" i="1"/>
  <c r="I255" i="1"/>
  <c r="I256" i="1"/>
  <c r="I257" i="1"/>
  <c r="I23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1" i="1"/>
  <c r="I72" i="1"/>
  <c r="I75" i="1"/>
  <c r="I76" i="1"/>
  <c r="I77" i="1"/>
  <c r="I78" i="1"/>
  <c r="I79" i="1"/>
  <c r="I81" i="1"/>
  <c r="I82" i="1"/>
  <c r="I80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3" i="1"/>
  <c r="I104" i="1"/>
  <c r="I105" i="1"/>
  <c r="I106" i="1"/>
  <c r="I107" i="1"/>
  <c r="I108" i="1"/>
  <c r="I109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9" i="1"/>
  <c r="I178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9" i="1"/>
  <c r="I230" i="1"/>
  <c r="K10" i="1"/>
  <c r="K9" i="1"/>
  <c r="I274" i="1"/>
  <c r="K274" i="1"/>
  <c r="K232" i="1"/>
  <c r="K93" i="1"/>
  <c r="K56" i="1"/>
  <c r="I275" i="1"/>
  <c r="K275" i="1"/>
  <c r="K233" i="1"/>
  <c r="K235" i="1"/>
  <c r="K116" i="1"/>
  <c r="K77" i="1"/>
  <c r="K42" i="1"/>
  <c r="I350" i="1"/>
  <c r="K35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1" i="1"/>
  <c r="K72" i="1"/>
  <c r="K75" i="1"/>
  <c r="K76" i="1"/>
  <c r="K78" i="1"/>
  <c r="K79" i="1"/>
  <c r="K81" i="1"/>
  <c r="K82" i="1"/>
  <c r="K80" i="1"/>
  <c r="K84" i="1"/>
  <c r="K85" i="1"/>
  <c r="K86" i="1"/>
  <c r="K87" i="1"/>
  <c r="K88" i="1"/>
  <c r="K89" i="1"/>
  <c r="K90" i="1"/>
  <c r="K91" i="1"/>
  <c r="K92" i="1"/>
  <c r="K94" i="1"/>
  <c r="K95" i="1"/>
  <c r="K96" i="1"/>
  <c r="K97" i="1"/>
  <c r="K98" i="1"/>
  <c r="K99" i="1"/>
  <c r="K100" i="1"/>
  <c r="K101" i="1"/>
  <c r="K103" i="1"/>
  <c r="K104" i="1"/>
  <c r="K105" i="1"/>
  <c r="K106" i="1"/>
  <c r="K107" i="1"/>
  <c r="K109" i="1"/>
  <c r="K112" i="1"/>
  <c r="K113" i="1"/>
  <c r="K114" i="1"/>
  <c r="K115" i="1"/>
  <c r="K117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9" i="1"/>
  <c r="K184" i="1"/>
  <c r="K187" i="1"/>
  <c r="K188" i="1"/>
  <c r="K189" i="1"/>
  <c r="K236" i="1"/>
  <c r="K237" i="1"/>
  <c r="K238" i="1"/>
  <c r="K239" i="1"/>
  <c r="K241" i="1"/>
  <c r="K242" i="1"/>
  <c r="K243" i="1"/>
  <c r="K244" i="1"/>
  <c r="K246" i="1"/>
  <c r="K247" i="1"/>
  <c r="K249" i="1"/>
  <c r="K250" i="1"/>
  <c r="K251" i="1"/>
  <c r="K252" i="1"/>
  <c r="K254" i="1"/>
  <c r="K255" i="1"/>
  <c r="K256" i="1"/>
  <c r="K257" i="1"/>
  <c r="I259" i="1"/>
  <c r="K259" i="1"/>
  <c r="I260" i="1"/>
  <c r="K260" i="1"/>
  <c r="I261" i="1"/>
  <c r="K261" i="1"/>
  <c r="I262" i="1"/>
  <c r="K262" i="1"/>
  <c r="I263" i="1"/>
  <c r="K263" i="1"/>
  <c r="I264" i="1"/>
  <c r="K264" i="1"/>
  <c r="I265" i="1"/>
  <c r="K265" i="1"/>
  <c r="I266" i="1"/>
  <c r="K266" i="1"/>
  <c r="I267" i="1"/>
  <c r="K267" i="1"/>
  <c r="I268" i="1"/>
  <c r="K268" i="1"/>
  <c r="I269" i="1"/>
  <c r="K269" i="1"/>
  <c r="I270" i="1"/>
  <c r="K270" i="1"/>
  <c r="I271" i="1"/>
  <c r="K271" i="1"/>
  <c r="I272" i="1"/>
  <c r="K272" i="1"/>
  <c r="I273" i="1"/>
  <c r="K273" i="1"/>
  <c r="I276" i="1"/>
  <c r="K276" i="1"/>
  <c r="I278" i="1"/>
  <c r="K278" i="1"/>
  <c r="I279" i="1"/>
  <c r="K279" i="1"/>
  <c r="I280" i="1"/>
  <c r="K280" i="1"/>
  <c r="I281" i="1"/>
  <c r="K281" i="1"/>
  <c r="K282" i="1"/>
  <c r="I283" i="1"/>
  <c r="K283" i="1"/>
  <c r="I284" i="1"/>
  <c r="K284" i="1"/>
  <c r="I285" i="1"/>
  <c r="K285" i="1"/>
  <c r="I286" i="1"/>
  <c r="K286" i="1"/>
  <c r="I287" i="1"/>
  <c r="K287" i="1"/>
  <c r="I288" i="1"/>
  <c r="K288" i="1"/>
  <c r="I289" i="1"/>
  <c r="K289" i="1"/>
  <c r="I290" i="1"/>
  <c r="K290" i="1"/>
  <c r="I291" i="1"/>
  <c r="K291" i="1"/>
  <c r="I292" i="1"/>
  <c r="K292" i="1"/>
  <c r="I293" i="1"/>
  <c r="K293" i="1"/>
  <c r="I177" i="1"/>
  <c r="K177" i="1"/>
  <c r="K178" i="1"/>
  <c r="K180" i="1"/>
  <c r="K181" i="1"/>
  <c r="K182" i="1"/>
  <c r="K183" i="1"/>
  <c r="K185" i="1"/>
  <c r="K186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9" i="1"/>
  <c r="K230" i="1"/>
  <c r="K234" i="1"/>
  <c r="K240" i="1"/>
  <c r="I295" i="1"/>
  <c r="K295" i="1"/>
  <c r="I296" i="1"/>
  <c r="K296" i="1"/>
  <c r="I297" i="1"/>
  <c r="K297" i="1"/>
  <c r="I298" i="1"/>
  <c r="K298" i="1"/>
  <c r="I311" i="1"/>
  <c r="K311" i="1"/>
  <c r="I312" i="1"/>
  <c r="K312" i="1"/>
  <c r="I360" i="1"/>
  <c r="K360" i="1"/>
  <c r="I361" i="1"/>
  <c r="K361" i="1"/>
  <c r="I313" i="1"/>
  <c r="K313" i="1"/>
  <c r="I314" i="1"/>
  <c r="K314" i="1"/>
  <c r="I315" i="1"/>
  <c r="K315" i="1"/>
  <c r="I316" i="1"/>
  <c r="K316" i="1"/>
  <c r="I317" i="1"/>
  <c r="K317" i="1"/>
  <c r="I318" i="1"/>
  <c r="K318" i="1"/>
  <c r="I319" i="1"/>
  <c r="K319" i="1"/>
  <c r="I320" i="1"/>
  <c r="K320" i="1"/>
  <c r="I321" i="1"/>
  <c r="K321" i="1"/>
  <c r="I322" i="1"/>
  <c r="K322" i="1"/>
  <c r="I323" i="1"/>
  <c r="K323" i="1"/>
  <c r="I324" i="1"/>
  <c r="K324" i="1"/>
  <c r="I325" i="1"/>
  <c r="K325" i="1"/>
  <c r="I326" i="1"/>
  <c r="K326" i="1"/>
  <c r="I327" i="1"/>
  <c r="K327" i="1"/>
  <c r="I328" i="1"/>
  <c r="K328" i="1"/>
  <c r="I329" i="1"/>
  <c r="K329" i="1"/>
  <c r="I330" i="1"/>
  <c r="K330" i="1"/>
  <c r="I331" i="1"/>
  <c r="K331" i="1"/>
  <c r="I332" i="1"/>
  <c r="K332" i="1"/>
  <c r="I333" i="1"/>
  <c r="K333" i="1"/>
  <c r="I334" i="1"/>
  <c r="K334" i="1"/>
  <c r="I335" i="1"/>
  <c r="K335" i="1"/>
  <c r="I336" i="1"/>
  <c r="K336" i="1"/>
  <c r="I337" i="1"/>
  <c r="K337" i="1"/>
  <c r="I338" i="1"/>
  <c r="K338" i="1"/>
  <c r="I339" i="1"/>
  <c r="K339" i="1"/>
  <c r="I340" i="1"/>
  <c r="K340" i="1"/>
  <c r="I341" i="1"/>
  <c r="K341" i="1"/>
  <c r="I342" i="1"/>
  <c r="K342" i="1"/>
  <c r="I343" i="1"/>
  <c r="K343" i="1"/>
  <c r="I344" i="1"/>
  <c r="K344" i="1"/>
  <c r="I345" i="1"/>
  <c r="K345" i="1"/>
  <c r="I346" i="1"/>
  <c r="K346" i="1"/>
  <c r="I347" i="1"/>
  <c r="K347" i="1"/>
  <c r="I348" i="1"/>
  <c r="K348" i="1"/>
  <c r="I349" i="1"/>
  <c r="K349" i="1"/>
  <c r="I351" i="1"/>
  <c r="K351" i="1"/>
  <c r="I370" i="1"/>
  <c r="K370" i="1"/>
  <c r="I352" i="1"/>
  <c r="K352" i="1"/>
  <c r="I378" i="1"/>
  <c r="K378" i="1"/>
  <c r="I353" i="1"/>
  <c r="K353" i="1"/>
  <c r="I354" i="1"/>
  <c r="K354" i="1"/>
  <c r="I355" i="1"/>
  <c r="K355" i="1"/>
  <c r="I356" i="1"/>
  <c r="K356" i="1"/>
  <c r="I357" i="1"/>
  <c r="K357" i="1"/>
  <c r="I359" i="1"/>
  <c r="K359" i="1"/>
  <c r="I362" i="1"/>
  <c r="K362" i="1"/>
  <c r="I363" i="1"/>
  <c r="K363" i="1"/>
  <c r="I364" i="1"/>
  <c r="K364" i="1"/>
  <c r="I365" i="1"/>
  <c r="K365" i="1"/>
  <c r="I366" i="1"/>
  <c r="K366" i="1"/>
  <c r="I367" i="1"/>
  <c r="K367" i="1"/>
  <c r="I368" i="1"/>
  <c r="K368" i="1"/>
  <c r="I371" i="1"/>
  <c r="K371" i="1"/>
  <c r="I372" i="1"/>
  <c r="K372" i="1"/>
  <c r="I373" i="1"/>
  <c r="K373" i="1"/>
  <c r="I374" i="1"/>
  <c r="K374" i="1"/>
  <c r="I375" i="1"/>
  <c r="K375" i="1"/>
  <c r="I376" i="1"/>
  <c r="K376" i="1"/>
  <c r="I377" i="1"/>
  <c r="K377" i="1"/>
  <c r="I381" i="1"/>
  <c r="K381" i="1"/>
  <c r="I382" i="1"/>
  <c r="K382" i="1"/>
  <c r="I383" i="1"/>
  <c r="K383" i="1"/>
  <c r="I384" i="1"/>
  <c r="K384" i="1"/>
  <c r="I385" i="1"/>
  <c r="K385" i="1"/>
  <c r="I386" i="1"/>
  <c r="K386" i="1"/>
  <c r="I387" i="1"/>
  <c r="K387" i="1"/>
  <c r="I388" i="1"/>
  <c r="K388" i="1"/>
  <c r="I389" i="1"/>
  <c r="K389" i="1"/>
  <c r="I390" i="1"/>
  <c r="K390" i="1"/>
  <c r="I369" i="1"/>
  <c r="I379" i="1"/>
  <c r="K379" i="1"/>
  <c r="I380" i="1"/>
  <c r="K380" i="1"/>
  <c r="I300" i="1"/>
  <c r="K300" i="1"/>
  <c r="I301" i="1"/>
  <c r="I302" i="1"/>
  <c r="I303" i="1"/>
  <c r="I304" i="1"/>
  <c r="K304" i="1"/>
  <c r="I305" i="1"/>
  <c r="K305" i="1"/>
  <c r="I306" i="1"/>
  <c r="K306" i="1"/>
  <c r="I307" i="1"/>
  <c r="K307" i="1"/>
  <c r="I308" i="1"/>
  <c r="K308" i="1"/>
  <c r="K118" i="1"/>
  <c r="K108" i="1"/>
  <c r="K301" i="1"/>
  <c r="K302" i="1"/>
  <c r="K303" i="1"/>
  <c r="K369" i="1"/>
  <c r="K391" i="1"/>
</calcChain>
</file>

<file path=xl/sharedStrings.xml><?xml version="1.0" encoding="utf-8"?>
<sst xmlns="http://schemas.openxmlformats.org/spreadsheetml/2006/main" count="1150" uniqueCount="797">
  <si>
    <t xml:space="preserve">                                                  INSTITUTO AGRARIO DOMINICANO (IAD)</t>
  </si>
  <si>
    <t xml:space="preserve">                                         Relación de Inventario de Almacén y Suministro</t>
  </si>
  <si>
    <t>Fecha de Obtención</t>
  </si>
  <si>
    <t>Fecha de Registro</t>
  </si>
  <si>
    <t>No. de Orden</t>
  </si>
  <si>
    <t>Descripcion del Activo o Bien</t>
  </si>
  <si>
    <t>Unid. de Medida</t>
  </si>
  <si>
    <t>Exist. Anterior</t>
  </si>
  <si>
    <t>Entrada</t>
  </si>
  <si>
    <t>Salida</t>
  </si>
  <si>
    <t>Exixt. Actual</t>
  </si>
  <si>
    <t>Costo Unitario en RD$</t>
  </si>
  <si>
    <t>Valor en RD$</t>
  </si>
  <si>
    <t>0001</t>
  </si>
  <si>
    <t>Almohadillas para Mouse Pad</t>
  </si>
  <si>
    <t>Unid.</t>
  </si>
  <si>
    <t>0002</t>
  </si>
  <si>
    <t>Archivos Acordeon de Carton Pendaflex</t>
  </si>
  <si>
    <t>0003</t>
  </si>
  <si>
    <t>0004</t>
  </si>
  <si>
    <t>Bandeja de Escritorio de 2 Niveles</t>
  </si>
  <si>
    <t>0005</t>
  </si>
  <si>
    <t>Bandeja de Escritorio de 3 Niveles</t>
  </si>
  <si>
    <t>0006</t>
  </si>
  <si>
    <t>Banditas de Gomas</t>
  </si>
  <si>
    <t>Caja</t>
  </si>
  <si>
    <t>0007</t>
  </si>
  <si>
    <t>Borras de Leche</t>
  </si>
  <si>
    <t>0008</t>
  </si>
  <si>
    <t>Carpetas de Tres Argollas No. 1</t>
  </si>
  <si>
    <t>0009</t>
  </si>
  <si>
    <t>Carpetas de Tres Argollas No. 2</t>
  </si>
  <si>
    <t>0010</t>
  </si>
  <si>
    <t>Carpetas de Tres Argollas No. 3</t>
  </si>
  <si>
    <t>0011</t>
  </si>
  <si>
    <t xml:space="preserve">Carpeta de Tres Argollas No. 4 </t>
  </si>
  <si>
    <t>0012</t>
  </si>
  <si>
    <t>Carpetas de Tres Argollas No. 5</t>
  </si>
  <si>
    <t>0013</t>
  </si>
  <si>
    <t>Carpeta Pisa Papel Plasticas</t>
  </si>
  <si>
    <t>0014</t>
  </si>
  <si>
    <t>0015</t>
  </si>
  <si>
    <t>Cartulinas varios colores</t>
  </si>
  <si>
    <t>0016</t>
  </si>
  <si>
    <t>Cera P/ Contar Papel</t>
  </si>
  <si>
    <t>0017</t>
  </si>
  <si>
    <t>Chinchete</t>
  </si>
  <si>
    <t>Paq.</t>
  </si>
  <si>
    <t>0018</t>
  </si>
  <si>
    <t>Cinta Adhesiva 3/4</t>
  </si>
  <si>
    <t>0019</t>
  </si>
  <si>
    <t>Cinta Adhesiva Doble Cara</t>
  </si>
  <si>
    <t>0020</t>
  </si>
  <si>
    <t>Cinta de Empaque</t>
  </si>
  <si>
    <t>0021</t>
  </si>
  <si>
    <t>0022</t>
  </si>
  <si>
    <t>Cinta de Escribir P/Maquina AX200B Nakajima</t>
  </si>
  <si>
    <t>0023</t>
  </si>
  <si>
    <t>Cinta P/Maquina Sumadora</t>
  </si>
  <si>
    <t>0024</t>
  </si>
  <si>
    <t>Clip Billetero de 25MM</t>
  </si>
  <si>
    <t>0025</t>
  </si>
  <si>
    <t>Clip Billetero de 32MM</t>
  </si>
  <si>
    <t>0026</t>
  </si>
  <si>
    <t>Clip Billetero de 51MM</t>
  </si>
  <si>
    <t>0027</t>
  </si>
  <si>
    <t>Clip Jumbo</t>
  </si>
  <si>
    <t>0028</t>
  </si>
  <si>
    <t>Clip Pequeño de Colores Variados</t>
  </si>
  <si>
    <t>0030</t>
  </si>
  <si>
    <t>Corrector Liquido Tipo Brocha</t>
  </si>
  <si>
    <t>0029</t>
  </si>
  <si>
    <t>Corrector Liquido Tipo Lapiz</t>
  </si>
  <si>
    <t>0031</t>
  </si>
  <si>
    <t>DVD</t>
  </si>
  <si>
    <t>0032</t>
  </si>
  <si>
    <t>Espiral No. 6</t>
  </si>
  <si>
    <t>0033</t>
  </si>
  <si>
    <t xml:space="preserve">Espiral No. 8 </t>
  </si>
  <si>
    <t>0034</t>
  </si>
  <si>
    <t>Espirales No. 10</t>
  </si>
  <si>
    <t>0035</t>
  </si>
  <si>
    <t>Espirales No. 12</t>
  </si>
  <si>
    <t>0036</t>
  </si>
  <si>
    <t>Espirales No. 16</t>
  </si>
  <si>
    <t>0037</t>
  </si>
  <si>
    <t>Espirales No. 22</t>
  </si>
  <si>
    <t>0038</t>
  </si>
  <si>
    <t>Espirales No. 25</t>
  </si>
  <si>
    <t>0039</t>
  </si>
  <si>
    <t>Felpa Azul</t>
  </si>
  <si>
    <t>0040</t>
  </si>
  <si>
    <t>Felpa Negra</t>
  </si>
  <si>
    <t>0041</t>
  </si>
  <si>
    <t>Felpa Roja</t>
  </si>
  <si>
    <t>0042</t>
  </si>
  <si>
    <t>Fichas 3x5 Rayadas 100/1</t>
  </si>
  <si>
    <t>0043</t>
  </si>
  <si>
    <t>0044</t>
  </si>
  <si>
    <t>0045</t>
  </si>
  <si>
    <t>0046</t>
  </si>
  <si>
    <t>Folder Timbrado</t>
  </si>
  <si>
    <t>0047</t>
  </si>
  <si>
    <t>Folder 8 1/2 x 11</t>
  </si>
  <si>
    <t>0048</t>
  </si>
  <si>
    <t>Folder 8 1/2 x 13</t>
  </si>
  <si>
    <t>0049</t>
  </si>
  <si>
    <t>Gancho Accord 50/1</t>
  </si>
  <si>
    <t>0050</t>
  </si>
  <si>
    <t>Grapa Estandar</t>
  </si>
  <si>
    <t>0051</t>
  </si>
  <si>
    <t xml:space="preserve">Grapa Grande </t>
  </si>
  <si>
    <t>0052</t>
  </si>
  <si>
    <t>Grapadora Estandar</t>
  </si>
  <si>
    <t>0053</t>
  </si>
  <si>
    <t>Grapadora Grande</t>
  </si>
  <si>
    <t>0054</t>
  </si>
  <si>
    <t>Lapicero Azul</t>
  </si>
  <si>
    <t>0055</t>
  </si>
  <si>
    <t>Lapicero Negro</t>
  </si>
  <si>
    <t>0056</t>
  </si>
  <si>
    <t>Lapicero Rojo</t>
  </si>
  <si>
    <t>0057</t>
  </si>
  <si>
    <t>Lapiz de Carbon HB No. 2</t>
  </si>
  <si>
    <t>0058</t>
  </si>
  <si>
    <t>Libreta Rayada 5 x 8</t>
  </si>
  <si>
    <t>0059</t>
  </si>
  <si>
    <t>Libreta Rayada 8 1/2 x 11</t>
  </si>
  <si>
    <t>0060</t>
  </si>
  <si>
    <t>Libro Record de 300 Pag.</t>
  </si>
  <si>
    <t>0061</t>
  </si>
  <si>
    <t>Libro Record de 500 Pag.</t>
  </si>
  <si>
    <t>0062</t>
  </si>
  <si>
    <t>Marcadores Permanentes D/ Varios Colores</t>
  </si>
  <si>
    <t>0063</t>
  </si>
  <si>
    <t>Masking Tape 1 Pulg.</t>
  </si>
  <si>
    <t>0064</t>
  </si>
  <si>
    <t>Memoria de 8GB kingston</t>
  </si>
  <si>
    <t>0065</t>
  </si>
  <si>
    <t>Papel Bond 20 8 1/2" x 11"</t>
  </si>
  <si>
    <t>Resma</t>
  </si>
  <si>
    <t>0066</t>
  </si>
  <si>
    <t>Papel Bond 20 8 1/2" x 13"</t>
  </si>
  <si>
    <t>0067</t>
  </si>
  <si>
    <t>Papel Bond 20 8 1/2" x 14"</t>
  </si>
  <si>
    <t>0068</t>
  </si>
  <si>
    <t>0069</t>
  </si>
  <si>
    <t>Rollo</t>
  </si>
  <si>
    <t>0070</t>
  </si>
  <si>
    <t>Papel de Carbon 100 Hojas</t>
  </si>
  <si>
    <t>0071</t>
  </si>
  <si>
    <t>Papel en Hilo crema 8 1/2" x 11"</t>
  </si>
  <si>
    <t>Papel Timbrado 8 1/2" x 11"</t>
  </si>
  <si>
    <t>0072</t>
  </si>
  <si>
    <t>Papel Timbrado en Hilo 8 1/2" x 11"</t>
  </si>
  <si>
    <t>0073</t>
  </si>
  <si>
    <t>Papel P/Maq. Sumadora</t>
  </si>
  <si>
    <t>0074</t>
  </si>
  <si>
    <t>Pega Blanca de 120g</t>
  </si>
  <si>
    <t>0075</t>
  </si>
  <si>
    <t>Pendaflex 8 1/2" x 11"  25/1</t>
  </si>
  <si>
    <t>0076</t>
  </si>
  <si>
    <t>0078</t>
  </si>
  <si>
    <t>Perforadora de 2 Hoyos</t>
  </si>
  <si>
    <t>0079</t>
  </si>
  <si>
    <t>Perforadora de 3 Hoyos</t>
  </si>
  <si>
    <t>0080</t>
  </si>
  <si>
    <t>0081</t>
  </si>
  <si>
    <t>0082</t>
  </si>
  <si>
    <t>Pilas AA</t>
  </si>
  <si>
    <t>0083</t>
  </si>
  <si>
    <t>Pilas AAA</t>
  </si>
  <si>
    <t>0084</t>
  </si>
  <si>
    <t>0085</t>
  </si>
  <si>
    <t>Porta Clip</t>
  </si>
  <si>
    <t>0086</t>
  </si>
  <si>
    <t>Porta Lapiz</t>
  </si>
  <si>
    <t>0087</t>
  </si>
  <si>
    <t>Porta Teclado LG</t>
  </si>
  <si>
    <t>0088</t>
  </si>
  <si>
    <t>0089</t>
  </si>
  <si>
    <t>Par</t>
  </si>
  <si>
    <t>0090</t>
  </si>
  <si>
    <t>0091</t>
  </si>
  <si>
    <t>0092</t>
  </si>
  <si>
    <t>0093</t>
  </si>
  <si>
    <t>Portada Protectora P/ Hoja Transparente 100/1</t>
  </si>
  <si>
    <t>0094</t>
  </si>
  <si>
    <t>Pos-It Banderitas</t>
  </si>
  <si>
    <t>0095</t>
  </si>
  <si>
    <t xml:space="preserve">Post-It 3x3 </t>
  </si>
  <si>
    <t>0096</t>
  </si>
  <si>
    <t>Post-It 3x5</t>
  </si>
  <si>
    <t>0097</t>
  </si>
  <si>
    <t>0098</t>
  </si>
  <si>
    <t>Regla de Metal</t>
  </si>
  <si>
    <t>0099</t>
  </si>
  <si>
    <t>Resaltadores de Diferentes Colores</t>
  </si>
  <si>
    <t>0100</t>
  </si>
  <si>
    <t>Roll-On de Tinta Azul</t>
  </si>
  <si>
    <t>0101</t>
  </si>
  <si>
    <t>Roll-On de Tinta Negra</t>
  </si>
  <si>
    <t>0102</t>
  </si>
  <si>
    <t>Sacagrapa</t>
  </si>
  <si>
    <t>0103</t>
  </si>
  <si>
    <t>0104</t>
  </si>
  <si>
    <t>0105</t>
  </si>
  <si>
    <t>Separadores de Carpeta Amarillos 5/1</t>
  </si>
  <si>
    <t>0106</t>
  </si>
  <si>
    <t>Separadores de Carpeta Varios Colores 5/1</t>
  </si>
  <si>
    <t>0107</t>
  </si>
  <si>
    <t xml:space="preserve">Sobre Blanco No.10 </t>
  </si>
  <si>
    <t>0108</t>
  </si>
  <si>
    <t>Sobre Manila De Moneda 3 x 7</t>
  </si>
  <si>
    <t>0109</t>
  </si>
  <si>
    <t xml:space="preserve">Sobre en Hilo Crema </t>
  </si>
  <si>
    <t>0110</t>
  </si>
  <si>
    <t>Sobre Manila 9 x 12</t>
  </si>
  <si>
    <t>0111</t>
  </si>
  <si>
    <t>Sobre Manila 12 x 14</t>
  </si>
  <si>
    <t>0112</t>
  </si>
  <si>
    <t>Sobre Timbrado No.10</t>
  </si>
  <si>
    <t>0113</t>
  </si>
  <si>
    <t>0114</t>
  </si>
  <si>
    <t xml:space="preserve">Tambor HP DRUM 19A CF219A Negro </t>
  </si>
  <si>
    <t>0115</t>
  </si>
  <si>
    <t>Tijera</t>
  </si>
  <si>
    <t>0116</t>
  </si>
  <si>
    <t>Tinta Azul Liquida</t>
  </si>
  <si>
    <t>0117</t>
  </si>
  <si>
    <t>Tinta Negra Liquida</t>
  </si>
  <si>
    <t>0118</t>
  </si>
  <si>
    <t>Tinta Roja Liquida</t>
  </si>
  <si>
    <t>0119</t>
  </si>
  <si>
    <t>Tinta Verde Liquida</t>
  </si>
  <si>
    <t>0120</t>
  </si>
  <si>
    <t>0121</t>
  </si>
  <si>
    <t>Toner HP 125A CB540A Negro</t>
  </si>
  <si>
    <t>0122</t>
  </si>
  <si>
    <t>Toner HP 125A CB541A Azul</t>
  </si>
  <si>
    <t>0123</t>
  </si>
  <si>
    <t>Toner HP 125A CB542A Amarillo</t>
  </si>
  <si>
    <t>0124</t>
  </si>
  <si>
    <t>Toner HP 125A CB543A Rosado</t>
  </si>
  <si>
    <t>0125</t>
  </si>
  <si>
    <t>0126</t>
  </si>
  <si>
    <t>Toner HP 305A CE410AC Negro</t>
  </si>
  <si>
    <t>0127</t>
  </si>
  <si>
    <t>Toner HP 305A CE411AC Azul</t>
  </si>
  <si>
    <t>Und.</t>
  </si>
  <si>
    <t>0128</t>
  </si>
  <si>
    <t>Toner HP 305A CE412AC Amarillo</t>
  </si>
  <si>
    <t>0129</t>
  </si>
  <si>
    <t>Toner HP 305A CE413AC Magenta</t>
  </si>
  <si>
    <t>0130</t>
  </si>
  <si>
    <t>Toner HP 126A CE314A colector cilindro Drum</t>
  </si>
  <si>
    <t>0131</t>
  </si>
  <si>
    <t>0132</t>
  </si>
  <si>
    <t>0133</t>
  </si>
  <si>
    <t>Toner HP 410A CF410A/XC Negro</t>
  </si>
  <si>
    <t>0134</t>
  </si>
  <si>
    <t>Toner HP 410A CF411A Cyan</t>
  </si>
  <si>
    <t>0135</t>
  </si>
  <si>
    <t>Toner HP 410A CF412A Amarillo</t>
  </si>
  <si>
    <t>0136</t>
  </si>
  <si>
    <t>Toner HP 410A CF413A Rosado</t>
  </si>
  <si>
    <t>0137</t>
  </si>
  <si>
    <t>0138</t>
  </si>
  <si>
    <t>0139</t>
  </si>
  <si>
    <t>0140</t>
  </si>
  <si>
    <t>0141</t>
  </si>
  <si>
    <t>0142</t>
  </si>
  <si>
    <t>0143</t>
  </si>
  <si>
    <t>Toner HP 206A W2112A Amarillo</t>
  </si>
  <si>
    <t>0144</t>
  </si>
  <si>
    <t>Toner HP 206A W2113A Rosado</t>
  </si>
  <si>
    <t>0145</t>
  </si>
  <si>
    <t>Toner HP 78A CE278AC Negro</t>
  </si>
  <si>
    <t>0146</t>
  </si>
  <si>
    <t>Toner HP 85A CE285AC Negro</t>
  </si>
  <si>
    <t>0147</t>
  </si>
  <si>
    <t>Toner HP 05A CE 505A</t>
  </si>
  <si>
    <t>0148</t>
  </si>
  <si>
    <t>Toner HP CE310A Negro</t>
  </si>
  <si>
    <t>0149</t>
  </si>
  <si>
    <t>Toner HP CE311A Azul</t>
  </si>
  <si>
    <t>0150</t>
  </si>
  <si>
    <t>Toner HP CE312A Amarilo</t>
  </si>
  <si>
    <t>0151</t>
  </si>
  <si>
    <t>Toner HP CE313A Rosado</t>
  </si>
  <si>
    <t>0152</t>
  </si>
  <si>
    <t>0153</t>
  </si>
  <si>
    <t>Toner HP 90A CE390A Negro</t>
  </si>
  <si>
    <t>0154</t>
  </si>
  <si>
    <t>Toner HP CE390XC</t>
  </si>
  <si>
    <t>0155</t>
  </si>
  <si>
    <t>Toner HP 37A CF237A Negro</t>
  </si>
  <si>
    <t>0156</t>
  </si>
  <si>
    <t>Toner HP 80A CF280A Negro</t>
  </si>
  <si>
    <t>0157</t>
  </si>
  <si>
    <t>0158</t>
  </si>
  <si>
    <t>0159</t>
  </si>
  <si>
    <t>Toner HP 130A CF350A Negro</t>
  </si>
  <si>
    <t>0160</t>
  </si>
  <si>
    <t>Toner HP 130A CF351A Azul</t>
  </si>
  <si>
    <t>0161</t>
  </si>
  <si>
    <t>Toner HP 130A CF352A Amarillo</t>
  </si>
  <si>
    <t>0162</t>
  </si>
  <si>
    <t>0163</t>
  </si>
  <si>
    <t>Toner Ricoh IM 550/600 418477 Black</t>
  </si>
  <si>
    <t>0164</t>
  </si>
  <si>
    <t>Toner Ricoh MP 3554 842124 Negro</t>
  </si>
  <si>
    <t>0165</t>
  </si>
  <si>
    <t xml:space="preserve">Toner Ricoh Print Cartridge IMC 842308 / 842443 Yellow </t>
  </si>
  <si>
    <t>0166</t>
  </si>
  <si>
    <t>Toner Ricoh Print Cartridge IMC 842309 / 842444 Magenta</t>
  </si>
  <si>
    <t>0167</t>
  </si>
  <si>
    <t>Toner Ricoh Print Cartridge IMC 842310 / 842445 Azul</t>
  </si>
  <si>
    <t>0168</t>
  </si>
  <si>
    <t>Toner Ricoh Print Cartridge IMC3500 842435 Yellow</t>
  </si>
  <si>
    <t>0169</t>
  </si>
  <si>
    <t>0170</t>
  </si>
  <si>
    <t>Toner Ricoh Print Cartridge MP 501/601 Y 407823 Black</t>
  </si>
  <si>
    <t>0171</t>
  </si>
  <si>
    <t>Toner Ricoh Print Cartridge MP 841918 Negro</t>
  </si>
  <si>
    <t>0172</t>
  </si>
  <si>
    <t>Toner Ricoh  Print Cartridge MP 841919 Yellow</t>
  </si>
  <si>
    <t>0173</t>
  </si>
  <si>
    <t>0174</t>
  </si>
  <si>
    <t>Toner Ricoh Print Cartridge MP 841921 Cyan</t>
  </si>
  <si>
    <t>0175</t>
  </si>
  <si>
    <t>Toner Ricoh Print Cartridge SP 821255 Black</t>
  </si>
  <si>
    <t>0176</t>
  </si>
  <si>
    <t>Toner Ricoh Print Cartridge SP 821256 Yellow</t>
  </si>
  <si>
    <t>0177</t>
  </si>
  <si>
    <t>Toner Ricoh Print Cartridge SP 821257 Magenta</t>
  </si>
  <si>
    <t>0178</t>
  </si>
  <si>
    <t>Toner Ricoh Print Cartridge SP 821258 Cyan</t>
  </si>
  <si>
    <t>0179</t>
  </si>
  <si>
    <t>Toner Sharp AL-100</t>
  </si>
  <si>
    <t>0180</t>
  </si>
  <si>
    <t>0181</t>
  </si>
  <si>
    <t>0182</t>
  </si>
  <si>
    <t>Uhu en Pasta</t>
  </si>
  <si>
    <t>0183</t>
  </si>
  <si>
    <t>Uhu liquido</t>
  </si>
  <si>
    <t xml:space="preserve">                                                     Comestibles</t>
  </si>
  <si>
    <t>0184</t>
  </si>
  <si>
    <t>0185</t>
  </si>
  <si>
    <t xml:space="preserve">Agua </t>
  </si>
  <si>
    <t>Botellon</t>
  </si>
  <si>
    <t>0186</t>
  </si>
  <si>
    <t>Ajo</t>
  </si>
  <si>
    <t>Lib.</t>
  </si>
  <si>
    <t>0187</t>
  </si>
  <si>
    <t>Lata</t>
  </si>
  <si>
    <t>0188</t>
  </si>
  <si>
    <t>Saco</t>
  </si>
  <si>
    <t>0189</t>
  </si>
  <si>
    <t>0190</t>
  </si>
  <si>
    <t>0191</t>
  </si>
  <si>
    <t>Azucar Refinada 125lbs</t>
  </si>
  <si>
    <t>0192</t>
  </si>
  <si>
    <t>Bacalao</t>
  </si>
  <si>
    <t>0193</t>
  </si>
  <si>
    <t>Botellitas de Agua 16onz 20/1</t>
  </si>
  <si>
    <t>Fardo</t>
  </si>
  <si>
    <t>0194</t>
  </si>
  <si>
    <t>Café Santo Domingo 12/1</t>
  </si>
  <si>
    <t>0195</t>
  </si>
  <si>
    <t>0196</t>
  </si>
  <si>
    <t>0197</t>
  </si>
  <si>
    <t>Cebolla</t>
  </si>
  <si>
    <t>0199</t>
  </si>
  <si>
    <t>0200</t>
  </si>
  <si>
    <t>0201</t>
  </si>
  <si>
    <t>Galletas de Soda 20/1</t>
  </si>
  <si>
    <t>0202</t>
  </si>
  <si>
    <t>0203</t>
  </si>
  <si>
    <t>0204</t>
  </si>
  <si>
    <t>Habichuela Gira</t>
  </si>
  <si>
    <t>0205</t>
  </si>
  <si>
    <t>Habichuela Negra</t>
  </si>
  <si>
    <t>0206</t>
  </si>
  <si>
    <t>0207</t>
  </si>
  <si>
    <t>0208</t>
  </si>
  <si>
    <t>0209</t>
  </si>
  <si>
    <t>0210</t>
  </si>
  <si>
    <t>Piernas de Salami  de 3.5lbs</t>
  </si>
  <si>
    <t>0212</t>
  </si>
  <si>
    <t>0213</t>
  </si>
  <si>
    <t>0214</t>
  </si>
  <si>
    <t>0215</t>
  </si>
  <si>
    <t>Sazón Completo de 8lbs</t>
  </si>
  <si>
    <t>0216</t>
  </si>
  <si>
    <t>Barra</t>
  </si>
  <si>
    <t>0217</t>
  </si>
  <si>
    <t>0218</t>
  </si>
  <si>
    <t>0219</t>
  </si>
  <si>
    <t xml:space="preserve">                                           Desechables</t>
  </si>
  <si>
    <t>0220</t>
  </si>
  <si>
    <t>Cucharas Plasticas 25/1</t>
  </si>
  <si>
    <t>0221</t>
  </si>
  <si>
    <t>Papel de Aluminio</t>
  </si>
  <si>
    <t>0222</t>
  </si>
  <si>
    <t xml:space="preserve">Papel Higienico </t>
  </si>
  <si>
    <t>0223</t>
  </si>
  <si>
    <t>0224</t>
  </si>
  <si>
    <t>0225</t>
  </si>
  <si>
    <t>Papel Toalla P/ Baño</t>
  </si>
  <si>
    <t>0226</t>
  </si>
  <si>
    <t>Platos Higienicos Llanos No. 9 25/1 Biodegradable</t>
  </si>
  <si>
    <t>0227</t>
  </si>
  <si>
    <t>Platos Higienicos Llanos No. 6 25/1 Biodegradable</t>
  </si>
  <si>
    <t>0228</t>
  </si>
  <si>
    <t>Servilleta 50/1</t>
  </si>
  <si>
    <t>0229</t>
  </si>
  <si>
    <t>Servilletas Cuadradas 250/1</t>
  </si>
  <si>
    <t>0230</t>
  </si>
  <si>
    <t>0231</t>
  </si>
  <si>
    <t>Vasos No.3 Biodegradable</t>
  </si>
  <si>
    <t>0232</t>
  </si>
  <si>
    <t>Vasos No.5 Biodegradable</t>
  </si>
  <si>
    <t>0233</t>
  </si>
  <si>
    <t>Vasos No.7 Biodegradable</t>
  </si>
  <si>
    <t>0234</t>
  </si>
  <si>
    <t xml:space="preserve">                                                       Materiales de Limpieza</t>
  </si>
  <si>
    <t>0235</t>
  </si>
  <si>
    <t>Ambientador en Aerosol</t>
  </si>
  <si>
    <t>0236</t>
  </si>
  <si>
    <t>Ambientador en Piedra P/Carro</t>
  </si>
  <si>
    <t>0237</t>
  </si>
  <si>
    <t>Amorol P/Interior de Carro</t>
  </si>
  <si>
    <t>Galon</t>
  </si>
  <si>
    <t>0238</t>
  </si>
  <si>
    <t>Amorol Silicon P/Gomas</t>
  </si>
  <si>
    <t>0240</t>
  </si>
  <si>
    <t>Atomizador de 4onz</t>
  </si>
  <si>
    <t>0239</t>
  </si>
  <si>
    <t>Brillo Verde</t>
  </si>
  <si>
    <t>0241</t>
  </si>
  <si>
    <t>0242</t>
  </si>
  <si>
    <t>Cepillo de Pared</t>
  </si>
  <si>
    <t>0243</t>
  </si>
  <si>
    <t xml:space="preserve">Cloro </t>
  </si>
  <si>
    <t>0244</t>
  </si>
  <si>
    <t>0245</t>
  </si>
  <si>
    <t xml:space="preserve">Desgrasante </t>
  </si>
  <si>
    <t>0246</t>
  </si>
  <si>
    <t>Desinfectante Liquido (Mistolín)</t>
  </si>
  <si>
    <t>0247</t>
  </si>
  <si>
    <t>Destupidor de Inodoro (Bomba)</t>
  </si>
  <si>
    <t>0248</t>
  </si>
  <si>
    <t>Detergente en Polvo de 30lbs</t>
  </si>
  <si>
    <t>0249</t>
  </si>
  <si>
    <t xml:space="preserve">Escobas plasticas </t>
  </si>
  <si>
    <t>0250</t>
  </si>
  <si>
    <t>0251</t>
  </si>
  <si>
    <t>0252</t>
  </si>
  <si>
    <t>Fundas Plasticas Blancas No. 51 100/1</t>
  </si>
  <si>
    <t>0253</t>
  </si>
  <si>
    <t>Fundas Plasticas Negras de 55 gls</t>
  </si>
  <si>
    <t>0254</t>
  </si>
  <si>
    <t>Fundas Plasticas Negras de 240lts 100/1</t>
  </si>
  <si>
    <t>0255</t>
  </si>
  <si>
    <t>Fundas Plasticas con Cordon Ajustable Gris No. 4</t>
  </si>
  <si>
    <t>0256</t>
  </si>
  <si>
    <t>Fundas Plasticas con Cordon Ajustable Blanca No. 13</t>
  </si>
  <si>
    <t>0257</t>
  </si>
  <si>
    <t>Guante de Goma Amarillo No. 12</t>
  </si>
  <si>
    <t>0258</t>
  </si>
  <si>
    <t>Guante de Goma Negro No. 14</t>
  </si>
  <si>
    <t>0259</t>
  </si>
  <si>
    <t xml:space="preserve">Insecticidas en Aerosol </t>
  </si>
  <si>
    <t>0260</t>
  </si>
  <si>
    <t>Jabon de Cuaba Liquido</t>
  </si>
  <si>
    <t>0261</t>
  </si>
  <si>
    <t>Jabon Neutro Liquido</t>
  </si>
  <si>
    <t>0262</t>
  </si>
  <si>
    <t>Jabon Lavaplato Liquido</t>
  </si>
  <si>
    <t>0263</t>
  </si>
  <si>
    <t>Lanilla</t>
  </si>
  <si>
    <t>Yd.</t>
  </si>
  <si>
    <t>0264</t>
  </si>
  <si>
    <t>Limpia Cristal</t>
  </si>
  <si>
    <t>0265</t>
  </si>
  <si>
    <t>Limpiador de Ceramica (Descalin)</t>
  </si>
  <si>
    <t>0266</t>
  </si>
  <si>
    <t>Manguera con Dispensador/Rociador de 1.5M</t>
  </si>
  <si>
    <t>0267</t>
  </si>
  <si>
    <t>Pala Recogedora de Basura</t>
  </si>
  <si>
    <t>0268</t>
  </si>
  <si>
    <t>Pinol</t>
  </si>
  <si>
    <t>0269</t>
  </si>
  <si>
    <t>Refill de Ambientadores</t>
  </si>
  <si>
    <t>0270</t>
  </si>
  <si>
    <t>0271</t>
  </si>
  <si>
    <t>0272</t>
  </si>
  <si>
    <t xml:space="preserve">Toallita de Microfibra P/Limpieza </t>
  </si>
  <si>
    <t>0273</t>
  </si>
  <si>
    <t>Zafacon de Metal P/Oficina</t>
  </si>
  <si>
    <t>0274</t>
  </si>
  <si>
    <t>Zafacon Plastico P/Oficina</t>
  </si>
  <si>
    <t xml:space="preserve">                                            Otros Insumos</t>
  </si>
  <si>
    <t>0275</t>
  </si>
  <si>
    <t>0276</t>
  </si>
  <si>
    <t>0277</t>
  </si>
  <si>
    <t>Bandera Institucional 36 x 45 cm</t>
  </si>
  <si>
    <t>0278</t>
  </si>
  <si>
    <t>0279</t>
  </si>
  <si>
    <t>0280</t>
  </si>
  <si>
    <t>Bandera Nacional 36 x 45 cm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</si>
  <si>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</si>
  <si>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</si>
  <si>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</si>
  <si>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</si>
  <si>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</si>
  <si>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</si>
  <si>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</si>
  <si>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</si>
  <si>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</si>
  <si>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</si>
  <si>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</si>
  <si>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</si>
  <si>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</si>
  <si>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</si>
  <si>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</si>
  <si>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</si>
  <si>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</si>
  <si>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</si>
  <si>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</si>
  <si>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</si>
  <si>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</si>
  <si>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</si>
  <si>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</si>
  <si>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</si>
  <si>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</si>
  <si>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</si>
  <si>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</si>
  <si>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</si>
  <si>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</si>
  <si>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</si>
  <si>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</si>
  <si>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</si>
  <si>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</si>
  <si>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</si>
  <si>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</si>
  <si>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</si>
  <si>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</si>
  <si>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</si>
  <si>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</si>
  <si>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</si>
  <si>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</si>
  <si>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</si>
  <si>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</si>
  <si>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Sello Redondo de 1.5"</t>
  </si>
  <si>
    <t>0324</t>
  </si>
  <si>
    <t>Sello Redondo Pretintado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</si>
  <si>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</si>
  <si>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</si>
  <si>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</si>
  <si>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</si>
  <si>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</si>
  <si>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</si>
  <si>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</si>
  <si>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</si>
  <si>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</si>
  <si>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</si>
  <si>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</si>
  <si>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</si>
  <si>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Frasco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</si>
  <si>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</si>
  <si>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</si>
  <si>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</si>
  <si>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</si>
  <si>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</si>
  <si>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</si>
  <si>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</si>
  <si>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</si>
  <si>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</si>
  <si>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</si>
  <si>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</si>
  <si>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</si>
  <si>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</si>
  <si>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</si>
  <si>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</si>
  <si>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</si>
  <si>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</si>
  <si>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</si>
  <si>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</si>
  <si>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 xml:space="preserve">                                                            Mobiliarios / Electrodomésticos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</si>
  <si>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</si>
  <si>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</si>
  <si>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</si>
  <si>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</si>
  <si>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</si>
  <si>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</si>
  <si>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</si>
  <si>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</si>
  <si>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</si>
  <si>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</si>
  <si>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</si>
  <si>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Cama tipo sandwich de 36" completa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</si>
  <si>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</si>
  <si>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</si>
  <si>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</si>
  <si>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</si>
  <si>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</si>
  <si>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</si>
  <si>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</si>
  <si>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</si>
  <si>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</si>
  <si>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Extintor de 10 libras</t>
  </si>
  <si>
    <t>Extintor pequeño abc de 10lbs</t>
  </si>
  <si>
    <t>Extintor pequeño abc de 15lbs</t>
  </si>
  <si>
    <t>Extintor pequeño abc de 2.5lbs</t>
  </si>
  <si>
    <t>Extintor pequeño abc de 20lbs</t>
  </si>
  <si>
    <t>Extintor pequeño abc de 5lbs</t>
  </si>
  <si>
    <t>Sillas Plasticas Sin Brazos Marron</t>
  </si>
  <si>
    <t xml:space="preserve">                                                                 Transportación</t>
  </si>
  <si>
    <t>Aceite 15W 40</t>
  </si>
  <si>
    <t>Tanque</t>
  </si>
  <si>
    <t>Anilla de Motor</t>
  </si>
  <si>
    <t>Babit de Biela</t>
  </si>
  <si>
    <t>Babit de Ciegueñal</t>
  </si>
  <si>
    <t>Bandas de frenos delanteros p/ Donfeng 2012</t>
  </si>
  <si>
    <t>Bandas de frenos delanteros p/ Nissan Frontier 2008-2013</t>
  </si>
  <si>
    <t>Bandas de frenos delanteros P/Chevrolet</t>
  </si>
  <si>
    <t>Bandas de frenos traseros p/ Chevrolet colorado 2019</t>
  </si>
  <si>
    <t>Bandas de frenos traseros p/ Donfeng 2012</t>
  </si>
  <si>
    <t>Bandas de frenos traseros p/ Isuzu D-Max 2013</t>
  </si>
  <si>
    <t>Bandas de frenos traseros p/ Nissan Frontier 2008-2013</t>
  </si>
  <si>
    <t>Bandas de frenos traseros p/ Nissan Frontier 2016-2019</t>
  </si>
  <si>
    <t>Bateria 27/12 de polo caja normal</t>
  </si>
  <si>
    <t>Cascos de seguridad para motocicletas</t>
  </si>
  <si>
    <t>Gal.</t>
  </si>
  <si>
    <t>Espuma Loca</t>
  </si>
  <si>
    <t>Filtro de Aceite TD5.100 86546614</t>
  </si>
  <si>
    <t>Filtro de Agua TD5.100 84217953</t>
  </si>
  <si>
    <t>Filtro de Aire Primario TD5.100 87037984</t>
  </si>
  <si>
    <t>Filtro de Aire Secundario TD5.100 87037985</t>
  </si>
  <si>
    <t>Filtro de Aire Secundario 11FQ20150</t>
  </si>
  <si>
    <t>Filtro de Combustible TD5.100 84214564</t>
  </si>
  <si>
    <t>Filtro de Gasoil 6610s BF460069</t>
  </si>
  <si>
    <t>Filtro de Aire 16546-4JMIA P/ Camioneta Nissan Frontier</t>
  </si>
  <si>
    <t>Filtro de Gasoil 16403-4KVOA P/ Camioneta Nissan Frontier</t>
  </si>
  <si>
    <t>Filtro de Aceite A-20 P/ Camioneta Nissan Frontier</t>
  </si>
  <si>
    <t>Filtro de Aire A-65510 P/ Camioneta Chevrolet Colorado</t>
  </si>
  <si>
    <t>Filtro de Gasoil EF-65030 P/ Camioneta Chevrolet Colorado</t>
  </si>
  <si>
    <t>Filtro de Aceite 12636838 P/ Camioneta Chevrolet Colorado</t>
  </si>
  <si>
    <t>Filtro de Aire 8-981-40266-0 P/ Camioneta Izuzu</t>
  </si>
  <si>
    <t>Filtro de Gasoil 23390-0L010 P/ Camioneta Izuzu</t>
  </si>
  <si>
    <t>Filtro de Aceite A-8720C P/ Camioneta Izuzu</t>
  </si>
  <si>
    <t>Filtro de Aceite A-7029 P/ Camioneta Jeep Toyota</t>
  </si>
  <si>
    <t>Filtro de Aire AIF-41546 P/ Camioneta Dongfeng</t>
  </si>
  <si>
    <t>Filtro de Gasoil AS-200 P/ Camioneta Dongfeng</t>
  </si>
  <si>
    <t>Filtro de Aceite A-223 P/ Camioneta Dongfeng</t>
  </si>
  <si>
    <t>Filtro de Aire A-45314-PA-4113 P/ Camioneta Jeep Chevrolet</t>
  </si>
  <si>
    <t xml:space="preserve">Filtro de Gasoil BF781 P/ Camioneta Jeep Chevrolet </t>
  </si>
  <si>
    <t>Filtro de Aire 17801-0P050 P/ Camioneta Mitsubishi</t>
  </si>
  <si>
    <t>Filtro de Gasoil 23390-0L010 P/ Camioneta Mitsubishi</t>
  </si>
  <si>
    <t>Filtro de Aceite A-1402 P/ Camioneta Mitsubishi</t>
  </si>
  <si>
    <t>Grasa de Copilla de 120 Lbs</t>
  </si>
  <si>
    <t>Grasa Liquida Premium 90</t>
  </si>
  <si>
    <t>Grasa Premium SAE-140</t>
  </si>
  <si>
    <t xml:space="preserve">Junta </t>
  </si>
  <si>
    <t>Juego</t>
  </si>
  <si>
    <t>Líquido de frenos</t>
  </si>
  <si>
    <t>Pinta</t>
  </si>
  <si>
    <t>Media Luna de Cigüeñal</t>
  </si>
  <si>
    <t>Neumatico 23.1 X 26</t>
  </si>
  <si>
    <t>Tubo de Vehiculo 1100-20</t>
  </si>
  <si>
    <t>Tubo de Vehiculo 1100-R20</t>
  </si>
  <si>
    <t>Tubo de Vehiculo 14.00x24</t>
  </si>
  <si>
    <t>Tubo de Vehiculo 14.9x24</t>
  </si>
  <si>
    <t>Ejes de 1 1/4 x 10 pies P/Moto Bomba</t>
  </si>
  <si>
    <t>Pichuete Hembra (Recetaculos) 1/2"</t>
  </si>
  <si>
    <t>Pichuetes Macho (Recetaculos) 3/4"</t>
  </si>
  <si>
    <t>Azadas</t>
  </si>
  <si>
    <t xml:space="preserve">Carretilla </t>
  </si>
  <si>
    <t>Carretilla de 4.5" Mamey</t>
  </si>
  <si>
    <t>Cheque de Bomba de Agua No. 2</t>
  </si>
  <si>
    <t>Cubre Polvo de Piña de Rastra (20402)</t>
  </si>
  <si>
    <t>Cuchilla Completa C/Tornillo y Tuerca (13 Tornillos)</t>
  </si>
  <si>
    <t>Cuchilla Completa C/Tornillo y Tuerca (15 Tornillos)</t>
  </si>
  <si>
    <t>Disco de Rastra 26 de 6 MM</t>
  </si>
  <si>
    <t>Junta del Cranck Derecha</t>
  </si>
  <si>
    <t>Junta del Cranck Izquierda</t>
  </si>
  <si>
    <t>Junta Tapa de Valvula</t>
  </si>
  <si>
    <t>Junta Tapa del Crank</t>
  </si>
  <si>
    <t>Guia completa de 6"</t>
  </si>
  <si>
    <t>Guia completa de 8"</t>
  </si>
  <si>
    <t>Machete Ancho</t>
  </si>
  <si>
    <t>Piñon Bomba Inyectora</t>
  </si>
  <si>
    <t>Piñon del Balanciador</t>
  </si>
  <si>
    <t>Piñon Eje Leva</t>
  </si>
  <si>
    <t>Piñon Motor</t>
  </si>
  <si>
    <t xml:space="preserve">Retenedora </t>
  </si>
  <si>
    <t>Retenedora 60mm x 90mm x 10mm</t>
  </si>
  <si>
    <t>Retenedoras de Piña de Rastra</t>
  </si>
  <si>
    <t>Roller Bearing 30207-J (caja de bola)</t>
  </si>
  <si>
    <t>Roller Bearing 30210-J (caja de bola)</t>
  </si>
  <si>
    <t>Tubo de hierro de 8 x 10 pies</t>
  </si>
  <si>
    <t xml:space="preserve"> </t>
  </si>
  <si>
    <t xml:space="preserve">                                                                                     Enc. De Sección de Almacén y Suministro</t>
  </si>
  <si>
    <t xml:space="preserve">    </t>
  </si>
  <si>
    <t>Café Santo Domingo</t>
  </si>
  <si>
    <t>Aceite de 128 onz</t>
  </si>
  <si>
    <t>Aceite de Oliva</t>
  </si>
  <si>
    <t>Arroz Selecto 125lbs</t>
  </si>
  <si>
    <t>Atun en Aceite 6oz 48/1</t>
  </si>
  <si>
    <t>Canela</t>
  </si>
  <si>
    <t>Carne de Pollo</t>
  </si>
  <si>
    <t>Chuleta de Cerdo Ahumada</t>
  </si>
  <si>
    <t>Clavo Dulce</t>
  </si>
  <si>
    <t>Cremora P/ Café 1Kg.</t>
  </si>
  <si>
    <t>Galletas Saladas 18/12</t>
  </si>
  <si>
    <t>Guandules Verdes de 16oz 24/1</t>
  </si>
  <si>
    <t>Jamón de Pavo</t>
  </si>
  <si>
    <t>Salsa de Tomate de 1kg 24/1</t>
  </si>
  <si>
    <t>Sardinas en Aceite 125gr</t>
  </si>
  <si>
    <t>Sopitas 72/1</t>
  </si>
  <si>
    <t>Menta de Frutas 100/1</t>
  </si>
  <si>
    <t>Leche Entera de 1Lt. 12/1</t>
  </si>
  <si>
    <t>Leche Evaporada de 315gr. 48/1</t>
  </si>
  <si>
    <t>Leche de Coco de 15onz. 24/1</t>
  </si>
  <si>
    <t>Trigo 50lbs</t>
  </si>
  <si>
    <t>Pavo</t>
  </si>
  <si>
    <t>Jengibre</t>
  </si>
  <si>
    <t>Malagueta</t>
  </si>
  <si>
    <t>Manzanilla</t>
  </si>
  <si>
    <t>Yogurt Light de 8onz</t>
  </si>
  <si>
    <t>Shampoo P/Vehiculos</t>
  </si>
  <si>
    <t>Canelilla</t>
  </si>
  <si>
    <t>Toner HP 81A CF281A / CF281XC Negro</t>
  </si>
  <si>
    <t>Papel Higienico Jumbo 12/1</t>
  </si>
  <si>
    <t>Sacapunta de Metal</t>
  </si>
  <si>
    <t>Toner Ricoh  Print Cartridge MP 841920 Magenta</t>
  </si>
  <si>
    <t>Sobre Manila De Moneda 5 1/2 x 8 1/2</t>
  </si>
  <si>
    <t xml:space="preserve">Pendaflex 8 1/2" x 13"  25/1 (Legal) </t>
  </si>
  <si>
    <t>0198</t>
  </si>
  <si>
    <t>0211</t>
  </si>
  <si>
    <t>Azucar Crema 2lbs</t>
  </si>
  <si>
    <t>Porta Cinta</t>
  </si>
  <si>
    <t>Vasos No.3 Plásticos</t>
  </si>
  <si>
    <t>Vasos No.10 Plásticos</t>
  </si>
  <si>
    <t>Papel Toalla de Cocina</t>
  </si>
  <si>
    <t>Toner Ricoh Print Cartridge IMC2000 842307 / 842442 Black</t>
  </si>
  <si>
    <t>Folder Timbrado C/ Bolsillos</t>
  </si>
  <si>
    <t xml:space="preserve">                                                                                       Licda. Julissa Alt. Manzanillo Jorge</t>
  </si>
  <si>
    <t>JM/mv</t>
  </si>
  <si>
    <t>Memoria de 16GB kingston</t>
  </si>
  <si>
    <t xml:space="preserve">Toner HP 64A CC364A </t>
  </si>
  <si>
    <t>Toner HP 17A CF217AC / CF217A Negro</t>
  </si>
  <si>
    <t>0077</t>
  </si>
  <si>
    <t xml:space="preserve">                                                                                     MATERIAL GASTABLE</t>
  </si>
  <si>
    <t>Agenda Ejecutiva 2024</t>
  </si>
  <si>
    <t>Sillas Plasticas S/C Brazos Blancas</t>
  </si>
  <si>
    <t>Azucar Crema 1lb.</t>
  </si>
  <si>
    <t>Jugo de sobre Sabor a Naranja en Polvo 20/1</t>
  </si>
  <si>
    <t>Sal 25/1</t>
  </si>
  <si>
    <t xml:space="preserve">Carne de Res </t>
  </si>
  <si>
    <t>Codito 10/1</t>
  </si>
  <si>
    <t>Espagueti 10/1</t>
  </si>
  <si>
    <t>Té Frio en Lata Grande de 4lbs</t>
  </si>
  <si>
    <t>Queso Mozzarella en barra de 5lbs</t>
  </si>
  <si>
    <t>Queso Crema en barra de 5lbs</t>
  </si>
  <si>
    <t>Queso Blanco de freir de 3.5lbs</t>
  </si>
  <si>
    <t>Queso Amarillo en barra de 3.5lbs</t>
  </si>
  <si>
    <t>Té Frio en Sobre de 24/1</t>
  </si>
  <si>
    <t>Jugo de Naranja C/ Azucar de 1Lt 12/1</t>
  </si>
  <si>
    <t>Semillas de Cajuil, Girasol, Almendras y Pistaches de 32oz</t>
  </si>
  <si>
    <t>Vasos No.4 Biodegradable</t>
  </si>
  <si>
    <t>Fundas Plasticas Blancas 30 gls 500/1</t>
  </si>
  <si>
    <t>Fundas Plasticas Blancas No. 13 1,000/1</t>
  </si>
  <si>
    <t>Escobilla de Inodoro c/base</t>
  </si>
  <si>
    <t>Swaper No. 36/32 fibra</t>
  </si>
  <si>
    <t>Tenedores Plásticos 25/1</t>
  </si>
  <si>
    <t>Platos C/Divisiones con Tapa 200/1</t>
  </si>
  <si>
    <t>Platos P/ Sancocho 24/1</t>
  </si>
  <si>
    <t>Atomizador Transparente de 16oz</t>
  </si>
  <si>
    <t>Cubeta P/ Trapear</t>
  </si>
  <si>
    <t>Guante Plasticos de Varios Tamaños</t>
  </si>
  <si>
    <t>Portadas P/ Encuadernar Plasticas</t>
  </si>
  <si>
    <t>Portadas en P/ Encuadernar en Hilo</t>
  </si>
  <si>
    <t>Silicon Líquido</t>
  </si>
  <si>
    <t>Archivo Acordeon Plástico De Varios Colores</t>
  </si>
  <si>
    <t>Memoria de 64GB kingston</t>
  </si>
  <si>
    <t>Memoria de 32GB kingston</t>
  </si>
  <si>
    <t>Papel Tissue</t>
  </si>
  <si>
    <t>Folder Partition 8 1/2 X 11 25/1</t>
  </si>
  <si>
    <t>Separadores de Carpeta 5/1</t>
  </si>
  <si>
    <t>Regla Plástica</t>
  </si>
  <si>
    <t>Aceite 5W 30</t>
  </si>
  <si>
    <t xml:space="preserve">                                                          Producción / Ingenieria</t>
  </si>
  <si>
    <t>Folder Partition 8 1/2 X 14 25/1</t>
  </si>
  <si>
    <t xml:space="preserve">                                      Correspondiente al 1er. Trimestre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</si>
</sst>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dd/mm/yyyy;@"/>
  </numFmts>
  <fonts count="2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Cambria"/>
      <family val="1"/>
      <scheme val="major"/>
    </font>
    <font>
      <sz val="10"/>
      <name val="Arial"/>
      <family val="2"/>
    </font>
    <font>
      <sz val="13"/>
      <color rgb="FFFF0000"/>
      <name val="Arial"/>
      <family val="2"/>
    </font>
    <font>
      <sz val="16"/>
      <color theme="1"/>
      <name val="Arial"/>
      <family val="2"/>
    </font>
    <font>
      <sz val="10"/>
      <color theme="0"/>
      <name val="Arial"/>
      <family val="2"/>
    </font>
    <font>
      <b/>
      <sz val="16"/>
      <name val="Times New Roman"/>
      <family val="1"/>
    </font>
    <font>
      <b/>
      <sz val="20"/>
      <name val="Calisto MT"/>
      <family val="1"/>
    </font>
    <font>
      <b/>
      <sz val="10"/>
      <name val="Georgia"/>
      <family val="1"/>
    </font>
    <font>
      <b/>
      <sz val="12"/>
      <name val="Georgia"/>
      <family val="1"/>
    </font>
    <font>
      <b/>
      <sz val="18"/>
      <name val="Arial Black"/>
      <family val="2"/>
    </font>
    <font>
      <b/>
      <sz val="20"/>
      <name val="Arial Black"/>
      <family val="2"/>
    </font>
    <font>
      <b/>
      <sz val="22"/>
      <name val="Arial Black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16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16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66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166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 wrapText="1"/>
    </xf>
    <xf numFmtId="14" fontId="9" fillId="2" borderId="2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166" fontId="9" fillId="0" borderId="3" xfId="0" applyNumberFormat="1" applyFont="1" applyBorder="1" applyAlignment="1">
      <alignment horizontal="center" vertical="center"/>
    </xf>
    <xf numFmtId="14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166" fontId="9" fillId="0" borderId="0" xfId="0" applyNumberFormat="1" applyFont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166" fontId="9" fillId="2" borderId="5" xfId="0" applyNumberFormat="1" applyFont="1" applyFill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vertical="center"/>
    </xf>
    <xf numFmtId="166" fontId="9" fillId="2" borderId="3" xfId="0" applyNumberFormat="1" applyFont="1" applyFill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right" vertical="center"/>
    </xf>
    <xf numFmtId="166" fontId="9" fillId="2" borderId="9" xfId="0" applyNumberFormat="1" applyFont="1" applyFill="1" applyBorder="1" applyAlignment="1">
      <alignment horizontal="center" vertical="center"/>
    </xf>
    <xf numFmtId="166" fontId="9" fillId="2" borderId="10" xfId="0" applyNumberFormat="1" applyFont="1" applyFill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166" fontId="9" fillId="0" borderId="7" xfId="0" applyNumberFormat="1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2" fontId="9" fillId="0" borderId="2" xfId="0" applyNumberFormat="1" applyFont="1" applyBorder="1" applyAlignment="1">
      <alignment horizontal="right" vertical="center"/>
    </xf>
    <xf numFmtId="2" fontId="9" fillId="0" borderId="2" xfId="5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 wrapText="1"/>
    </xf>
    <xf numFmtId="166" fontId="9" fillId="0" borderId="11" xfId="0" applyNumberFormat="1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66" fontId="9" fillId="0" borderId="9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6" fontId="9" fillId="2" borderId="7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66" fontId="9" fillId="0" borderId="13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66" fontId="9" fillId="2" borderId="13" xfId="0" applyNumberFormat="1" applyFont="1" applyFill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49" fontId="9" fillId="2" borderId="14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16" fontId="18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right" vertical="center"/>
    </xf>
    <xf numFmtId="4" fontId="18" fillId="2" borderId="0" xfId="0" applyNumberFormat="1" applyFont="1" applyFill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right" vertical="center" wrapText="1"/>
    </xf>
    <xf numFmtId="3" fontId="9" fillId="2" borderId="10" xfId="0" applyNumberFormat="1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right" vertical="center"/>
    </xf>
    <xf numFmtId="4" fontId="9" fillId="2" borderId="2" xfId="1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4" fontId="9" fillId="2" borderId="10" xfId="1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left" vertical="center"/>
    </xf>
    <xf numFmtId="14" fontId="9" fillId="2" borderId="10" xfId="0" applyNumberFormat="1" applyFont="1" applyFill="1" applyBorder="1" applyAlignment="1">
      <alignment vertical="center"/>
    </xf>
    <xf numFmtId="166" fontId="9" fillId="2" borderId="1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9" fillId="2" borderId="1" xfId="1" applyNumberFormat="1" applyFont="1" applyFill="1" applyBorder="1" applyAlignment="1">
      <alignment horizontal="right" vertical="center"/>
    </xf>
    <xf numFmtId="4" fontId="9" fillId="2" borderId="0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vertical="center"/>
    </xf>
    <xf numFmtId="4" fontId="9" fillId="2" borderId="2" xfId="1" applyNumberFormat="1" applyFont="1" applyFill="1" applyBorder="1" applyAlignment="1">
      <alignment horizontal="right" vertical="center"/>
    </xf>
    <xf numFmtId="0" fontId="0" fillId="2" borderId="1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9" fillId="0" borderId="3" xfId="0" applyNumberFormat="1" applyFont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/>
    </xf>
    <xf numFmtId="165" fontId="9" fillId="0" borderId="3" xfId="1" applyFont="1" applyFill="1" applyBorder="1" applyAlignment="1">
      <alignment horizontal="right" vertical="center"/>
    </xf>
    <xf numFmtId="4" fontId="9" fillId="0" borderId="16" xfId="0" applyNumberFormat="1" applyFont="1" applyBorder="1" applyAlignment="1">
      <alignment horizontal="right" vertical="center"/>
    </xf>
    <xf numFmtId="4" fontId="9" fillId="2" borderId="16" xfId="0" applyNumberFormat="1" applyFont="1" applyFill="1" applyBorder="1" applyAlignment="1">
      <alignment horizontal="right" vertical="center"/>
    </xf>
    <xf numFmtId="16" fontId="8" fillId="3" borderId="19" xfId="0" applyNumberFormat="1" applyFont="1" applyFill="1" applyBorder="1" applyAlignment="1">
      <alignment horizontal="center" vertical="center" wrapText="1"/>
    </xf>
    <xf numFmtId="16" fontId="8" fillId="3" borderId="20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" fontId="9" fillId="2" borderId="15" xfId="1" applyNumberFormat="1" applyFont="1" applyFill="1" applyBorder="1" applyAlignment="1">
      <alignment horizontal="right" vertical="center" wrapText="1"/>
    </xf>
    <xf numFmtId="4" fontId="8" fillId="2" borderId="22" xfId="1" applyNumberFormat="1" applyFont="1" applyFill="1" applyBorder="1" applyAlignment="1">
      <alignment horizontal="right" vertical="center"/>
    </xf>
    <xf numFmtId="4" fontId="9" fillId="2" borderId="12" xfId="1" applyNumberFormat="1" applyFont="1" applyFill="1" applyBorder="1" applyAlignment="1">
      <alignment horizontal="right" vertical="center" wrapText="1"/>
    </xf>
    <xf numFmtId="12" fontId="9" fillId="2" borderId="10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1" xfId="1" applyNumberFormat="1" applyFont="1" applyFill="1" applyBorder="1" applyAlignment="1">
      <alignment horizontal="right" vertical="center" wrapText="1"/>
    </xf>
    <xf numFmtId="3" fontId="0" fillId="2" borderId="0" xfId="0" applyNumberFormat="1" applyFill="1" applyAlignment="1">
      <alignment vertical="center"/>
    </xf>
    <xf numFmtId="4" fontId="9" fillId="0" borderId="1" xfId="1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9" fillId="0" borderId="3" xfId="0" applyFont="1" applyBorder="1" applyAlignment="1">
      <alignment horizontal="left" vertical="center"/>
    </xf>
    <xf numFmtId="14" fontId="9" fillId="2" borderId="3" xfId="0" applyNumberFormat="1" applyFont="1" applyFill="1" applyBorder="1" applyAlignment="1">
      <alignment vertical="center"/>
    </xf>
    <xf numFmtId="14" fontId="9" fillId="2" borderId="8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6" fontId="9" fillId="2" borderId="23" xfId="0" applyNumberFormat="1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" fontId="9" fillId="2" borderId="23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166" fontId="19" fillId="0" borderId="24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20" fillId="2" borderId="24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4" fontId="9" fillId="0" borderId="26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vertical="center"/>
    </xf>
    <xf numFmtId="1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4" fontId="9" fillId="0" borderId="12" xfId="1" applyNumberFormat="1" applyFont="1" applyFill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/>
    </xf>
    <xf numFmtId="166" fontId="9" fillId="0" borderId="27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" xfId="1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166" fontId="9" fillId="0" borderId="17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/>
    </xf>
    <xf numFmtId="14" fontId="0" fillId="2" borderId="0" xfId="0" applyNumberFormat="1" applyFill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 wrapText="1" indent="6"/>
    </xf>
    <xf numFmtId="0" fontId="21" fillId="2" borderId="0" xfId="0" applyFont="1" applyFill="1" applyAlignment="1">
      <alignment horizontal="left" vertical="top" indent="4"/>
    </xf>
    <xf numFmtId="166" fontId="16" fillId="0" borderId="14" xfId="0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66" fontId="20" fillId="0" borderId="1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 indent="6"/>
    </xf>
    <xf numFmtId="166" fontId="10" fillId="2" borderId="14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2" borderId="14" xfId="0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Moneda" xfId="5" builtinId="4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'Inventario Institucional'!$A$7:$A$352</c:f>
              <c:strCache>
                <c:ptCount val="346"/>
                <c:pt idx="0">
                  <c:v>Fecha de Obtención</c:v>
                </c:pt>
                <c:pt idx="1">
                  <c:v>                                                                                     MATERIAL GASTABLE</c:v>
                </c:pt>
                <c:pt idx="2">
                  <c:v>12/01/2024</c:v>
                </c:pt>
                <c:pt idx="3">
                  <c:v>26/03/2024</c:v>
                </c:pt>
                <c:pt idx="4">
                  <c:v>30/08/2023</c:v>
                </c:pt>
                <c:pt idx="5">
                  <c:v>26/03/2024</c:v>
                </c:pt>
                <c:pt idx="6">
                  <c:v>13/04/2022</c:v>
                </c:pt>
                <c:pt idx="7">
                  <c:v>30/08/2023</c:v>
                </c:pt>
                <c:pt idx="8">
                  <c:v>26/03/2024</c:v>
                </c:pt>
                <c:pt idx="9">
                  <c:v>26/03/2024</c:v>
                </c:pt>
                <c:pt idx="10">
                  <c:v>26/03/2024</c:v>
                </c:pt>
                <c:pt idx="11">
                  <c:v>26/03/2024</c:v>
                </c:pt>
                <c:pt idx="12">
                  <c:v>26/03/2024</c:v>
                </c:pt>
                <c:pt idx="13">
                  <c:v>26/03/2024</c:v>
                </c:pt>
                <c:pt idx="14">
                  <c:v>17/10/2022</c:v>
                </c:pt>
                <c:pt idx="15">
                  <c:v>26/03/2024</c:v>
                </c:pt>
                <c:pt idx="16">
                  <c:v>27/12/2023</c:v>
                </c:pt>
                <c:pt idx="17">
                  <c:v>26/03/2024</c:v>
                </c:pt>
                <c:pt idx="18">
                  <c:v>19/09/2019</c:v>
                </c:pt>
                <c:pt idx="19">
                  <c:v>26/03/2024</c:v>
                </c:pt>
                <c:pt idx="20">
                  <c:v>26/03/2024</c:v>
                </c:pt>
                <c:pt idx="21">
                  <c:v>26/03/2024</c:v>
                </c:pt>
                <c:pt idx="22">
                  <c:v>26/03/2024</c:v>
                </c:pt>
                <c:pt idx="23">
                  <c:v>26/03/2024</c:v>
                </c:pt>
                <c:pt idx="24">
                  <c:v>26/03/2024</c:v>
                </c:pt>
                <c:pt idx="25">
                  <c:v>26/03/2024</c:v>
                </c:pt>
                <c:pt idx="26">
                  <c:v>26/03/2024</c:v>
                </c:pt>
                <c:pt idx="27">
                  <c:v>26/03/2024</c:v>
                </c:pt>
                <c:pt idx="28">
                  <c:v>26/03/2024</c:v>
                </c:pt>
                <c:pt idx="29">
                  <c:v>26/03/2024</c:v>
                </c:pt>
                <c:pt idx="30">
                  <c:v>26/03/2024</c:v>
                </c:pt>
                <c:pt idx="31">
                  <c:v>06/06/2019</c:v>
                </c:pt>
                <c:pt idx="32">
                  <c:v>22/11/2019</c:v>
                </c:pt>
                <c:pt idx="33">
                  <c:v>26/03/2024</c:v>
                </c:pt>
                <c:pt idx="34">
                  <c:v>26/03/2024</c:v>
                </c:pt>
                <c:pt idx="35">
                  <c:v>17/10/2022</c:v>
                </c:pt>
                <c:pt idx="36">
                  <c:v>17/10/2022</c:v>
                </c:pt>
                <c:pt idx="37">
                  <c:v>17/10/2022</c:v>
                </c:pt>
                <c:pt idx="38">
                  <c:v>17/10/2022</c:v>
                </c:pt>
                <c:pt idx="39">
                  <c:v>26/03/2024</c:v>
                </c:pt>
                <c:pt idx="40">
                  <c:v>14/10/2022</c:v>
                </c:pt>
                <c:pt idx="41">
                  <c:v>14/10/2022</c:v>
                </c:pt>
                <c:pt idx="42">
                  <c:v>22/11/2018</c:v>
                </c:pt>
                <c:pt idx="43">
                  <c:v>26/03/2024</c:v>
                </c:pt>
                <c:pt idx="44">
                  <c:v>26/03/2024</c:v>
                </c:pt>
                <c:pt idx="45">
                  <c:v>05/12/2022</c:v>
                </c:pt>
                <c:pt idx="46">
                  <c:v>18/12/2023</c:v>
                </c:pt>
                <c:pt idx="47">
                  <c:v>26/03/2024</c:v>
                </c:pt>
                <c:pt idx="48">
                  <c:v>26/03/2024</c:v>
                </c:pt>
                <c:pt idx="49">
                  <c:v>26/03/2024</c:v>
                </c:pt>
                <c:pt idx="50">
                  <c:v>26/03/2024</c:v>
                </c:pt>
                <c:pt idx="51">
                  <c:v>26/03/2024</c:v>
                </c:pt>
                <c:pt idx="52">
                  <c:v>26/03/2024</c:v>
                </c:pt>
                <c:pt idx="53">
                  <c:v>13/04/2022</c:v>
                </c:pt>
                <c:pt idx="54">
                  <c:v>26/03/2024</c:v>
                </c:pt>
                <c:pt idx="55">
                  <c:v>26/03/2024</c:v>
                </c:pt>
                <c:pt idx="56">
                  <c:v>26/03/2024</c:v>
                </c:pt>
                <c:pt idx="57">
                  <c:v>26/03/2024</c:v>
                </c:pt>
                <c:pt idx="58">
                  <c:v>26/03/2024</c:v>
                </c:pt>
                <c:pt idx="59">
                  <c:v>26/03/2024</c:v>
                </c:pt>
                <c:pt idx="60">
                  <c:v>26/03/2024</c:v>
                </c:pt>
                <c:pt idx="61">
                  <c:v>26/03/2024</c:v>
                </c:pt>
                <c:pt idx="62">
                  <c:v>26/03/2024</c:v>
                </c:pt>
                <c:pt idx="63">
                  <c:v>18/04/2022</c:v>
                </c:pt>
                <c:pt idx="64">
                  <c:v>27/12/2023</c:v>
                </c:pt>
                <c:pt idx="65">
                  <c:v>26/03/2024</c:v>
                </c:pt>
                <c:pt idx="66">
                  <c:v>26/03/2024</c:v>
                </c:pt>
                <c:pt idx="67">
                  <c:v>26/03/2024</c:v>
                </c:pt>
                <c:pt idx="68">
                  <c:v>15/11/2023</c:v>
                </c:pt>
                <c:pt idx="69">
                  <c:v>23/03/2023</c:v>
                </c:pt>
                <c:pt idx="70">
                  <c:v>15/11/2023</c:v>
                </c:pt>
                <c:pt idx="71">
                  <c:v>23/03/2023</c:v>
                </c:pt>
                <c:pt idx="72">
                  <c:v>13/04/2022</c:v>
                </c:pt>
                <c:pt idx="73">
                  <c:v>26/03/2024</c:v>
                </c:pt>
                <c:pt idx="74">
                  <c:v>29/09/2023</c:v>
                </c:pt>
                <c:pt idx="75">
                  <c:v>30/11/2022</c:v>
                </c:pt>
                <c:pt idx="76">
                  <c:v>26/03/2024</c:v>
                </c:pt>
                <c:pt idx="77">
                  <c:v>30/08/2023</c:v>
                </c:pt>
                <c:pt idx="78">
                  <c:v>14/10/2022</c:v>
                </c:pt>
                <c:pt idx="79">
                  <c:v>30/08/2023</c:v>
                </c:pt>
                <c:pt idx="80">
                  <c:v>26/03/2024</c:v>
                </c:pt>
                <c:pt idx="81">
                  <c:v>26/03/2024</c:v>
                </c:pt>
                <c:pt idx="82">
                  <c:v>26/03/2024</c:v>
                </c:pt>
                <c:pt idx="83">
                  <c:v>26/03/2024</c:v>
                </c:pt>
                <c:pt idx="84">
                  <c:v>26/03/2024</c:v>
                </c:pt>
                <c:pt idx="85">
                  <c:v>26/03/2024</c:v>
                </c:pt>
                <c:pt idx="86">
                  <c:v>26/03/2024</c:v>
                </c:pt>
                <c:pt idx="87">
                  <c:v>22/12/2014</c:v>
                </c:pt>
                <c:pt idx="88">
                  <c:v>26/03/2024</c:v>
                </c:pt>
                <c:pt idx="89">
                  <c:v>26/03/2024</c:v>
                </c:pt>
                <c:pt idx="90">
                  <c:v>30/08/2023</c:v>
                </c:pt>
                <c:pt idx="91">
                  <c:v>26/03/2024</c:v>
                </c:pt>
                <c:pt idx="92">
                  <c:v>26/03/2024</c:v>
                </c:pt>
                <c:pt idx="93">
                  <c:v>26/03/2024</c:v>
                </c:pt>
                <c:pt idx="94">
                  <c:v>27/12/2023</c:v>
                </c:pt>
                <c:pt idx="95">
                  <c:v>26/03/2024</c:v>
                </c:pt>
                <c:pt idx="96">
                  <c:v>26/03/2024</c:v>
                </c:pt>
                <c:pt idx="97">
                  <c:v>19/10/2022</c:v>
                </c:pt>
                <c:pt idx="98">
                  <c:v>22/11/2019</c:v>
                </c:pt>
                <c:pt idx="99">
                  <c:v>26/03/2024</c:v>
                </c:pt>
                <c:pt idx="100">
                  <c:v>30/08/2023</c:v>
                </c:pt>
                <c:pt idx="101">
                  <c:v>30/08/2023</c:v>
                </c:pt>
                <c:pt idx="102">
                  <c:v>23/03/2023</c:v>
                </c:pt>
                <c:pt idx="103">
                  <c:v>26/03/2024</c:v>
                </c:pt>
                <c:pt idx="104">
                  <c:v>26/03/2024</c:v>
                </c:pt>
                <c:pt idx="105">
                  <c:v>26/03/2024</c:v>
                </c:pt>
                <c:pt idx="106">
                  <c:v>26/03/2024</c:v>
                </c:pt>
                <c:pt idx="107">
                  <c:v>23/03/2023</c:v>
                </c:pt>
                <c:pt idx="108">
                  <c:v>06/06/2019</c:v>
                </c:pt>
                <c:pt idx="109">
                  <c:v>26/03/2024</c:v>
                </c:pt>
                <c:pt idx="110">
                  <c:v>26/03/2024</c:v>
                </c:pt>
                <c:pt idx="111">
                  <c:v>22/05/2023</c:v>
                </c:pt>
                <c:pt idx="112">
                  <c:v>08/11/2022</c:v>
                </c:pt>
                <c:pt idx="113">
                  <c:v>26/03/2024</c:v>
                </c:pt>
                <c:pt idx="114">
                  <c:v>26/03/2024</c:v>
                </c:pt>
                <c:pt idx="115">
                  <c:v>26/03/2024</c:v>
                </c:pt>
                <c:pt idx="116">
                  <c:v>26/03/2024</c:v>
                </c:pt>
                <c:pt idx="117">
                  <c:v>15/12/2022</c:v>
                </c:pt>
                <c:pt idx="118">
                  <c:v>30/06/2022</c:v>
                </c:pt>
                <c:pt idx="119">
                  <c:v>30/06/2022</c:v>
                </c:pt>
                <c:pt idx="120">
                  <c:v>30/06/2022</c:v>
                </c:pt>
                <c:pt idx="121">
                  <c:v>31/03/2022</c:v>
                </c:pt>
                <c:pt idx="122">
                  <c:v>08/11/2022</c:v>
                </c:pt>
                <c:pt idx="123">
                  <c:v>06/03/2023</c:v>
                </c:pt>
                <c:pt idx="124">
                  <c:v>06/03/2023</c:v>
                </c:pt>
                <c:pt idx="125">
                  <c:v>06/03/2023</c:v>
                </c:pt>
                <c:pt idx="126">
                  <c:v>06/03/2023</c:v>
                </c:pt>
                <c:pt idx="127">
                  <c:v>08/11/2022</c:v>
                </c:pt>
                <c:pt idx="128">
                  <c:v>06/03/2023</c:v>
                </c:pt>
                <c:pt idx="129">
                  <c:v>06/03/2023</c:v>
                </c:pt>
                <c:pt idx="130">
                  <c:v>06/03/2023</c:v>
                </c:pt>
                <c:pt idx="131">
                  <c:v>08/11/2022</c:v>
                </c:pt>
                <c:pt idx="132">
                  <c:v>06/03/2023</c:v>
                </c:pt>
                <c:pt idx="133">
                  <c:v>06/03/2023</c:v>
                </c:pt>
                <c:pt idx="134">
                  <c:v>06/03/2023</c:v>
                </c:pt>
                <c:pt idx="135">
                  <c:v>06/03/2023</c:v>
                </c:pt>
                <c:pt idx="136">
                  <c:v>19/08/2021</c:v>
                </c:pt>
                <c:pt idx="137">
                  <c:v>11/11/2022</c:v>
                </c:pt>
                <c:pt idx="138">
                  <c:v>11/11/2022</c:v>
                </c:pt>
                <c:pt idx="139">
                  <c:v>11/11/2022</c:v>
                </c:pt>
                <c:pt idx="140">
                  <c:v>11/11/2022</c:v>
                </c:pt>
                <c:pt idx="141">
                  <c:v>06/03/2023</c:v>
                </c:pt>
                <c:pt idx="142">
                  <c:v>08/11/2022</c:v>
                </c:pt>
                <c:pt idx="143">
                  <c:v>06/09/2018</c:v>
                </c:pt>
                <c:pt idx="144">
                  <c:v>06/03/2023</c:v>
                </c:pt>
                <c:pt idx="145">
                  <c:v>30/06/2022</c:v>
                </c:pt>
                <c:pt idx="146">
                  <c:v>06/03/2023</c:v>
                </c:pt>
                <c:pt idx="147">
                  <c:v>30/06/2022</c:v>
                </c:pt>
                <c:pt idx="148">
                  <c:v>08/11/2022</c:v>
                </c:pt>
                <c:pt idx="149">
                  <c:v>08/11/2022</c:v>
                </c:pt>
                <c:pt idx="150">
                  <c:v>29/03/2022</c:v>
                </c:pt>
                <c:pt idx="151">
                  <c:v>07/03/2023</c:v>
                </c:pt>
                <c:pt idx="152">
                  <c:v>29/03/2022</c:v>
                </c:pt>
                <c:pt idx="153">
                  <c:v>07/03/2023</c:v>
                </c:pt>
                <c:pt idx="154">
                  <c:v>07/03/2023</c:v>
                </c:pt>
                <c:pt idx="155">
                  <c:v>07/03/2023</c:v>
                </c:pt>
                <c:pt idx="156">
                  <c:v>07/03/2023</c:v>
                </c:pt>
                <c:pt idx="157">
                  <c:v>29/03/2022</c:v>
                </c:pt>
                <c:pt idx="158">
                  <c:v>07/03/2023</c:v>
                </c:pt>
                <c:pt idx="159">
                  <c:v>30/03/2023</c:v>
                </c:pt>
                <c:pt idx="160">
                  <c:v>10/08/2021</c:v>
                </c:pt>
                <c:pt idx="161">
                  <c:v>10/08/2021</c:v>
                </c:pt>
                <c:pt idx="162">
                  <c:v>29/03/2022</c:v>
                </c:pt>
                <c:pt idx="163">
                  <c:v>29/04/2022</c:v>
                </c:pt>
                <c:pt idx="164">
                  <c:v>29/03/2022</c:v>
                </c:pt>
                <c:pt idx="165">
                  <c:v>30/03/2023</c:v>
                </c:pt>
                <c:pt idx="166">
                  <c:v>31/03/2022</c:v>
                </c:pt>
                <c:pt idx="167">
                  <c:v>26/03/2024</c:v>
                </c:pt>
                <c:pt idx="168">
                  <c:v>26/03/2024</c:v>
                </c:pt>
                <c:pt idx="169">
                  <c:v>                                                     Comestibles</c:v>
                </c:pt>
                <c:pt idx="170">
                  <c:v>22/03/2024</c:v>
                </c:pt>
                <c:pt idx="171">
                  <c:v>22/03/2024</c:v>
                </c:pt>
                <c:pt idx="172">
                  <c:v>15/03/2024</c:v>
                </c:pt>
                <c:pt idx="173">
                  <c:v>22/03/2024</c:v>
                </c:pt>
                <c:pt idx="174">
                  <c:v>22/03/2024</c:v>
                </c:pt>
                <c:pt idx="175">
                  <c:v>22/03/2024</c:v>
                </c:pt>
                <c:pt idx="176">
                  <c:v>21/03/2024</c:v>
                </c:pt>
                <c:pt idx="177">
                  <c:v>21/03/2024</c:v>
                </c:pt>
                <c:pt idx="178">
                  <c:v>23/03/2023</c:v>
                </c:pt>
                <c:pt idx="179">
                  <c:v>22/03/2024</c:v>
                </c:pt>
                <c:pt idx="180">
                  <c:v>13/03/2024</c:v>
                </c:pt>
                <c:pt idx="181">
                  <c:v>21/03/2024</c:v>
                </c:pt>
                <c:pt idx="182">
                  <c:v>21/03/2024</c:v>
                </c:pt>
                <c:pt idx="183">
                  <c:v>22/03/2024</c:v>
                </c:pt>
                <c:pt idx="184">
                  <c:v>22/03/2024</c:v>
                </c:pt>
                <c:pt idx="185">
                  <c:v>22/03/2024</c:v>
                </c:pt>
                <c:pt idx="186">
                  <c:v>22/03/2024</c:v>
                </c:pt>
                <c:pt idx="187">
                  <c:v>22/03/2024</c:v>
                </c:pt>
                <c:pt idx="188">
                  <c:v>04/10/2023</c:v>
                </c:pt>
                <c:pt idx="189">
                  <c:v>22/03/2024</c:v>
                </c:pt>
                <c:pt idx="190">
                  <c:v>22/03/2024</c:v>
                </c:pt>
                <c:pt idx="191">
                  <c:v>22/03/2024</c:v>
                </c:pt>
                <c:pt idx="192">
                  <c:v>22/03/2024</c:v>
                </c:pt>
                <c:pt idx="193">
                  <c:v>22/03/2024</c:v>
                </c:pt>
                <c:pt idx="194">
                  <c:v>04/10/2023</c:v>
                </c:pt>
                <c:pt idx="195">
                  <c:v>22/03/2024</c:v>
                </c:pt>
                <c:pt idx="196">
                  <c:v>22/03/2024</c:v>
                </c:pt>
                <c:pt idx="197">
                  <c:v>22/03/2024</c:v>
                </c:pt>
                <c:pt idx="198">
                  <c:v>22/03/2024</c:v>
                </c:pt>
                <c:pt idx="199">
                  <c:v>22/03/2024</c:v>
                </c:pt>
                <c:pt idx="200">
                  <c:v>22/03/2024</c:v>
                </c:pt>
                <c:pt idx="201">
                  <c:v>22/03/2024</c:v>
                </c:pt>
                <c:pt idx="202">
                  <c:v>22/03/2024</c:v>
                </c:pt>
                <c:pt idx="203">
                  <c:v>22/03/2024</c:v>
                </c:pt>
                <c:pt idx="204">
                  <c:v>22/03/2024</c:v>
                </c:pt>
                <c:pt idx="205">
                  <c:v>09/10/2023</c:v>
                </c:pt>
                <c:pt idx="206">
                  <c:v>22/03/2024</c:v>
                </c:pt>
                <c:pt idx="207">
                  <c:v>22/03/2024</c:v>
                </c:pt>
                <c:pt idx="208">
                  <c:v>22/03/2024</c:v>
                </c:pt>
                <c:pt idx="209">
                  <c:v>22/03/2024</c:v>
                </c:pt>
                <c:pt idx="210">
                  <c:v>22/03/2024</c:v>
                </c:pt>
                <c:pt idx="211">
                  <c:v>22/03/2024</c:v>
                </c:pt>
                <c:pt idx="212">
                  <c:v>22/03/2024</c:v>
                </c:pt>
                <c:pt idx="213">
                  <c:v>22/03/2024</c:v>
                </c:pt>
                <c:pt idx="214">
                  <c:v>22/03/2024</c:v>
                </c:pt>
                <c:pt idx="215">
                  <c:v>22/03/2024</c:v>
                </c:pt>
                <c:pt idx="216">
                  <c:v>22/03/2024</c:v>
                </c:pt>
                <c:pt idx="217">
                  <c:v>22/03/2024</c:v>
                </c:pt>
                <c:pt idx="218">
                  <c:v>22/03/2024</c:v>
                </c:pt>
                <c:pt idx="219">
                  <c:v>22/03/2024</c:v>
                </c:pt>
                <c:pt idx="220">
                  <c:v>22/03/2024</c:v>
                </c:pt>
                <c:pt idx="221">
                  <c:v>22/03/2024</c:v>
                </c:pt>
                <c:pt idx="222">
                  <c:v>22/03/2024</c:v>
                </c:pt>
                <c:pt idx="223">
                  <c:v>09/10/2023</c:v>
                </c:pt>
                <c:pt idx="225">
                  <c:v>26/03/2024</c:v>
                </c:pt>
                <c:pt idx="226">
                  <c:v>26/03/2024</c:v>
                </c:pt>
                <c:pt idx="227">
                  <c:v>26/03/2024</c:v>
                </c:pt>
                <c:pt idx="228">
                  <c:v>01/12/2023</c:v>
                </c:pt>
                <c:pt idx="229">
                  <c:v>26/03/2024</c:v>
                </c:pt>
                <c:pt idx="230">
                  <c:v>30/09/2023</c:v>
                </c:pt>
                <c:pt idx="231">
                  <c:v>10/02/2023</c:v>
                </c:pt>
                <c:pt idx="232">
                  <c:v>10/02/2023</c:v>
                </c:pt>
                <c:pt idx="233">
                  <c:v>26/03/2024</c:v>
                </c:pt>
                <c:pt idx="234">
                  <c:v>26/03/2024</c:v>
                </c:pt>
                <c:pt idx="235">
                  <c:v>26/03/2024</c:v>
                </c:pt>
                <c:pt idx="236">
                  <c:v>26/03/2024</c:v>
                </c:pt>
                <c:pt idx="237">
                  <c:v>27/06/2023</c:v>
                </c:pt>
                <c:pt idx="238">
                  <c:v>26/03/2024</c:v>
                </c:pt>
                <c:pt idx="239">
                  <c:v>26/03/2024</c:v>
                </c:pt>
                <c:pt idx="240">
                  <c:v>26/03/2024</c:v>
                </c:pt>
                <c:pt idx="241">
                  <c:v>26/03/2024</c:v>
                </c:pt>
                <c:pt idx="242">
                  <c:v>11/07/2023</c:v>
                </c:pt>
                <c:pt idx="243">
                  <c:v>13/09/2023</c:v>
                </c:pt>
                <c:pt idx="244">
                  <c:v>26/03/2024</c:v>
                </c:pt>
                <c:pt idx="245">
                  <c:v>11/07/2023</c:v>
                </c:pt>
                <c:pt idx="246">
                  <c:v>26/03/2024</c:v>
                </c:pt>
                <c:pt idx="247">
                  <c:v>01/12/2023</c:v>
                </c:pt>
                <c:pt idx="248">
                  <c:v>11/07/2023</c:v>
                </c:pt>
                <c:pt idx="249">
                  <c:v>26/03/2024</c:v>
                </c:pt>
                <c:pt idx="250">
                  <c:v>01/12/2023</c:v>
                </c:pt>
                <c:pt idx="251">
                  <c:v>                                                       Materiales de Limpieza</c:v>
                </c:pt>
                <c:pt idx="252">
                  <c:v>26/03/2024</c:v>
                </c:pt>
                <c:pt idx="253">
                  <c:v>24/04/2023</c:v>
                </c:pt>
                <c:pt idx="254">
                  <c:v>19/04/2023</c:v>
                </c:pt>
                <c:pt idx="255">
                  <c:v>19/04/2023</c:v>
                </c:pt>
                <c:pt idx="256">
                  <c:v>13/09/2023</c:v>
                </c:pt>
                <c:pt idx="257">
                  <c:v>26/03/2024</c:v>
                </c:pt>
                <c:pt idx="258">
                  <c:v>26/03/2024</c:v>
                </c:pt>
                <c:pt idx="259">
                  <c:v>26/03/2024</c:v>
                </c:pt>
                <c:pt idx="260">
                  <c:v>19/04/2023</c:v>
                </c:pt>
                <c:pt idx="261">
                  <c:v>26/03/2024</c:v>
                </c:pt>
                <c:pt idx="262">
                  <c:v>26/03/2024</c:v>
                </c:pt>
                <c:pt idx="263">
                  <c:v>26/03/2024</c:v>
                </c:pt>
                <c:pt idx="264">
                  <c:v>26/03/2024</c:v>
                </c:pt>
                <c:pt idx="265">
                  <c:v>27/09/2022</c:v>
                </c:pt>
                <c:pt idx="266">
                  <c:v>26/03/2024</c:v>
                </c:pt>
                <c:pt idx="267">
                  <c:v>26/03/2024</c:v>
                </c:pt>
                <c:pt idx="268">
                  <c:v>24/04/2023</c:v>
                </c:pt>
                <c:pt idx="269">
                  <c:v>19/04/2022</c:v>
                </c:pt>
                <c:pt idx="270">
                  <c:v>26/03/2024</c:v>
                </c:pt>
                <c:pt idx="271">
                  <c:v>26/03/2024</c:v>
                </c:pt>
                <c:pt idx="272">
                  <c:v>26/03/2024</c:v>
                </c:pt>
                <c:pt idx="273">
                  <c:v>26/03/2024</c:v>
                </c:pt>
                <c:pt idx="274">
                  <c:v>26/03/2024</c:v>
                </c:pt>
                <c:pt idx="275">
                  <c:v>26/03/2024</c:v>
                </c:pt>
                <c:pt idx="276">
                  <c:v>26/03/2024</c:v>
                </c:pt>
                <c:pt idx="277">
                  <c:v>26/03/2024</c:v>
                </c:pt>
                <c:pt idx="278">
                  <c:v>26/04/2023</c:v>
                </c:pt>
                <c:pt idx="279">
                  <c:v>26/03/2024</c:v>
                </c:pt>
                <c:pt idx="280">
                  <c:v>26/03/2024</c:v>
                </c:pt>
                <c:pt idx="281">
                  <c:v>19/04/2023</c:v>
                </c:pt>
                <c:pt idx="282">
                  <c:v>19/04/2023</c:v>
                </c:pt>
                <c:pt idx="283">
                  <c:v>26/03/2024</c:v>
                </c:pt>
                <c:pt idx="284">
                  <c:v>26/03/2024</c:v>
                </c:pt>
                <c:pt idx="285">
                  <c:v>26/03/2024</c:v>
                </c:pt>
                <c:pt idx="286">
                  <c:v>26/03/2024</c:v>
                </c:pt>
                <c:pt idx="288">
                  <c:v>30/11/2022</c:v>
                </c:pt>
                <c:pt idx="289">
                  <c:v>25/02/2022</c:v>
                </c:pt>
                <c:pt idx="290">
                  <c:v>30/05/2023</c:v>
                </c:pt>
                <c:pt idx="291">
                  <c:v>21/03/2024</c:v>
                </c:pt>
                <c:pt idx="292">
                  <c:v>                                                            Mobiliarios / Electrodomésticos</c:v>
                </c:pt>
                <c:pt idx="293">
                  <c:v>19/10/2022</c:v>
                </c:pt>
                <c:pt idx="294">
                  <c:v>06/07/2021</c:v>
                </c:pt>
                <c:pt idx="295">
                  <c:v>05/07/2022</c:v>
                </c:pt>
                <c:pt idx="296">
                  <c:v>05/07/2022</c:v>
                </c:pt>
                <c:pt idx="297">
                  <c:v>05/07/2022</c:v>
                </c:pt>
                <c:pt idx="298">
                  <c:v>05/07/2022</c:v>
                </c:pt>
                <c:pt idx="299">
                  <c:v>05/07/2022</c:v>
                </c:pt>
                <c:pt idx="300">
                  <c:v>17/01/2023</c:v>
                </c:pt>
                <c:pt idx="301">
                  <c:v>11/11/2022</c:v>
                </c:pt>
                <c:pt idx="302">
                  <c:v>                                                                 Transportación</c:v>
                </c:pt>
                <c:pt idx="303">
                  <c:v>18/03/2024</c:v>
                </c:pt>
                <c:pt idx="304">
                  <c:v>18/03/2024</c:v>
                </c:pt>
                <c:pt idx="305">
                  <c:v>03/08/2023</c:v>
                </c:pt>
                <c:pt idx="306">
                  <c:v>06/09/2021</c:v>
                </c:pt>
                <c:pt idx="307">
                  <c:v>06/09/2021</c:v>
                </c:pt>
                <c:pt idx="308">
                  <c:v>20/04/2021</c:v>
                </c:pt>
                <c:pt idx="309">
                  <c:v>06/09/2021</c:v>
                </c:pt>
                <c:pt idx="310">
                  <c:v>06/09/2021</c:v>
                </c:pt>
                <c:pt idx="311">
                  <c:v>06/09/2021</c:v>
                </c:pt>
                <c:pt idx="312">
                  <c:v>06/09/2021</c:v>
                </c:pt>
                <c:pt idx="313">
                  <c:v>06/09/2021</c:v>
                </c:pt>
                <c:pt idx="314">
                  <c:v>08/08/2022</c:v>
                </c:pt>
                <c:pt idx="315">
                  <c:v>24/02/2022</c:v>
                </c:pt>
                <c:pt idx="316">
                  <c:v>18/04/2022</c:v>
                </c:pt>
                <c:pt idx="317">
                  <c:v>16/02/2023</c:v>
                </c:pt>
                <c:pt idx="318">
                  <c:v>16/02/2023</c:v>
                </c:pt>
                <c:pt idx="319">
                  <c:v>16/02/2023</c:v>
                </c:pt>
                <c:pt idx="320">
                  <c:v>16/02/2023</c:v>
                </c:pt>
                <c:pt idx="321">
                  <c:v>23/09/2021</c:v>
                </c:pt>
                <c:pt idx="322">
                  <c:v>16/02/2023</c:v>
                </c:pt>
                <c:pt idx="323">
                  <c:v>23/09/2021</c:v>
                </c:pt>
                <c:pt idx="324">
                  <c:v>08/09/2023</c:v>
                </c:pt>
                <c:pt idx="325">
                  <c:v>08/09/2023</c:v>
                </c:pt>
                <c:pt idx="326">
                  <c:v>08/09/2023</c:v>
                </c:pt>
                <c:pt idx="327">
                  <c:v>08/09/2023</c:v>
                </c:pt>
                <c:pt idx="328">
                  <c:v>08/09/2023</c:v>
                </c:pt>
                <c:pt idx="329">
                  <c:v>08/09/2023</c:v>
                </c:pt>
                <c:pt idx="330">
                  <c:v>08/09/2023</c:v>
                </c:pt>
                <c:pt idx="331">
                  <c:v>08/09/2023</c:v>
                </c:pt>
                <c:pt idx="332">
                  <c:v>08/09/2023</c:v>
                </c:pt>
                <c:pt idx="333">
                  <c:v>08/09/2023</c:v>
                </c:pt>
                <c:pt idx="334">
                  <c:v>08/09/2023</c:v>
                </c:pt>
                <c:pt idx="335">
                  <c:v>08/09/2023</c:v>
                </c:pt>
                <c:pt idx="336">
                  <c:v>08/09/2023</c:v>
                </c:pt>
                <c:pt idx="337">
                  <c:v>08/09/2023</c:v>
                </c:pt>
                <c:pt idx="338">
                  <c:v>08/09/2023</c:v>
                </c:pt>
                <c:pt idx="339">
                  <c:v>08/09/2023</c:v>
                </c:pt>
                <c:pt idx="340">
                  <c:v>08/09/2023</c:v>
                </c:pt>
                <c:pt idx="341">
                  <c:v>08/09/2023</c:v>
                </c:pt>
                <c:pt idx="342">
                  <c:v>18/09/2023</c:v>
                </c:pt>
                <c:pt idx="343">
                  <c:v>23/01/2023</c:v>
                </c:pt>
                <c:pt idx="344">
                  <c:v>23/01/2023</c:v>
                </c:pt>
                <c:pt idx="345">
                  <c:v>23/01/2023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'Inventario Institucional'!$A$353:$A$391</c:f>
              <c:numCache>
                <c:formatCode>dd/mm/yyyy;@</c:formatCode>
                <c:ptCount val="39"/>
                <c:pt idx="0">
                  <c:v>43738</c:v>
                </c:pt>
                <c:pt idx="1">
                  <c:v>41235</c:v>
                </c:pt>
                <c:pt idx="2">
                  <c:v>41235</c:v>
                </c:pt>
                <c:pt idx="3">
                  <c:v>41235</c:v>
                </c:pt>
                <c:pt idx="4">
                  <c:v>41235</c:v>
                </c:pt>
                <c:pt idx="5" formatCode="General">
                  <c:v>0</c:v>
                </c:pt>
                <c:pt idx="6">
                  <c:v>44186</c:v>
                </c:pt>
                <c:pt idx="7">
                  <c:v>45141</c:v>
                </c:pt>
                <c:pt idx="8">
                  <c:v>45141</c:v>
                </c:pt>
                <c:pt idx="9">
                  <c:v>45104</c:v>
                </c:pt>
                <c:pt idx="10">
                  <c:v>45041</c:v>
                </c:pt>
                <c:pt idx="11">
                  <c:v>42775</c:v>
                </c:pt>
                <c:pt idx="12">
                  <c:v>41995</c:v>
                </c:pt>
                <c:pt idx="13">
                  <c:v>44172</c:v>
                </c:pt>
                <c:pt idx="14">
                  <c:v>44172</c:v>
                </c:pt>
                <c:pt idx="15">
                  <c:v>44978</c:v>
                </c:pt>
                <c:pt idx="16">
                  <c:v>44406</c:v>
                </c:pt>
                <c:pt idx="17">
                  <c:v>45141</c:v>
                </c:pt>
                <c:pt idx="18">
                  <c:v>44978</c:v>
                </c:pt>
                <c:pt idx="19">
                  <c:v>44978</c:v>
                </c:pt>
                <c:pt idx="20">
                  <c:v>44978</c:v>
                </c:pt>
                <c:pt idx="21">
                  <c:v>44978</c:v>
                </c:pt>
                <c:pt idx="22">
                  <c:v>44406</c:v>
                </c:pt>
                <c:pt idx="23">
                  <c:v>44406</c:v>
                </c:pt>
                <c:pt idx="24">
                  <c:v>44186</c:v>
                </c:pt>
                <c:pt idx="25">
                  <c:v>45141</c:v>
                </c:pt>
                <c:pt idx="26">
                  <c:v>43061</c:v>
                </c:pt>
                <c:pt idx="27">
                  <c:v>43061</c:v>
                </c:pt>
                <c:pt idx="28">
                  <c:v>45015</c:v>
                </c:pt>
                <c:pt idx="29">
                  <c:v>45015</c:v>
                </c:pt>
                <c:pt idx="30">
                  <c:v>45015</c:v>
                </c:pt>
                <c:pt idx="31">
                  <c:v>45015</c:v>
                </c:pt>
                <c:pt idx="32">
                  <c:v>42328</c:v>
                </c:pt>
                <c:pt idx="33">
                  <c:v>42328</c:v>
                </c:pt>
                <c:pt idx="34">
                  <c:v>43061</c:v>
                </c:pt>
                <c:pt idx="35">
                  <c:v>42328</c:v>
                </c:pt>
                <c:pt idx="36">
                  <c:v>42328</c:v>
                </c:pt>
                <c:pt idx="37">
                  <c:v>44406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FB3-A3CF-4883858C5E95}"/>
            </c:ext>
          </c:extLst>
        </c:ser>
        <c:ser>
          <c:idx val="1"/>
          <c:order val="1"/>
          <c:tx>
            <c:strRef>
              <c:f>'Inventario Institucional'!$B$7:$B$352</c:f>
              <c:strCache>
                <c:ptCount val="346"/>
                <c:pt idx="0">
                  <c:v>Fecha de Registro</c:v>
                </c:pt>
                <c:pt idx="2">
                  <c:v>26/01/2024</c:v>
                </c:pt>
                <c:pt idx="3">
                  <c:v>26/03/2024</c:v>
                </c:pt>
                <c:pt idx="4">
                  <c:v>15/03/2024</c:v>
                </c:pt>
                <c:pt idx="5">
                  <c:v>26/03/2024</c:v>
                </c:pt>
                <c:pt idx="6">
                  <c:v>17/04/2023</c:v>
                </c:pt>
                <c:pt idx="7">
                  <c:v>15/03/2024</c:v>
                </c:pt>
                <c:pt idx="8">
                  <c:v>26/03/2024</c:v>
                </c:pt>
                <c:pt idx="9">
                  <c:v>26/03/2024</c:v>
                </c:pt>
                <c:pt idx="10">
                  <c:v>26/03/2024</c:v>
                </c:pt>
                <c:pt idx="11">
                  <c:v>26/03/2024</c:v>
                </c:pt>
                <c:pt idx="12">
                  <c:v>26/03/2024</c:v>
                </c:pt>
                <c:pt idx="13">
                  <c:v>26/03/2024</c:v>
                </c:pt>
                <c:pt idx="14">
                  <c:v>22/02/2024</c:v>
                </c:pt>
                <c:pt idx="15">
                  <c:v>26/03/2024</c:v>
                </c:pt>
                <c:pt idx="16">
                  <c:v>22/02/2024</c:v>
                </c:pt>
                <c:pt idx="17">
                  <c:v>26/03/2024</c:v>
                </c:pt>
                <c:pt idx="18">
                  <c:v>31/01/2024</c:v>
                </c:pt>
                <c:pt idx="19">
                  <c:v>26/03/2024</c:v>
                </c:pt>
                <c:pt idx="20">
                  <c:v>26/03/2024</c:v>
                </c:pt>
                <c:pt idx="21">
                  <c:v>26/03/2024</c:v>
                </c:pt>
                <c:pt idx="22">
                  <c:v>26/03/2024</c:v>
                </c:pt>
                <c:pt idx="23">
                  <c:v>26/03/2024</c:v>
                </c:pt>
                <c:pt idx="24">
                  <c:v>26/03/2024</c:v>
                </c:pt>
                <c:pt idx="25">
                  <c:v>26/03/2024</c:v>
                </c:pt>
                <c:pt idx="26">
                  <c:v>26/03/2024</c:v>
                </c:pt>
                <c:pt idx="27">
                  <c:v>26/03/2024</c:v>
                </c:pt>
                <c:pt idx="28">
                  <c:v>26/03/2024</c:v>
                </c:pt>
                <c:pt idx="29">
                  <c:v>26/03/2024</c:v>
                </c:pt>
                <c:pt idx="30">
                  <c:v>26/03/2024</c:v>
                </c:pt>
                <c:pt idx="31">
                  <c:v>26/03/2024</c:v>
                </c:pt>
                <c:pt idx="32">
                  <c:v>31/10/2023</c:v>
                </c:pt>
                <c:pt idx="33">
                  <c:v>26/03/2024</c:v>
                </c:pt>
                <c:pt idx="34">
                  <c:v>26/03/2024</c:v>
                </c:pt>
                <c:pt idx="35">
                  <c:v>29/12/2023</c:v>
                </c:pt>
                <c:pt idx="36">
                  <c:v>31/10/2023</c:v>
                </c:pt>
                <c:pt idx="37">
                  <c:v>31/10/2023</c:v>
                </c:pt>
                <c:pt idx="38">
                  <c:v>22/01/2024</c:v>
                </c:pt>
                <c:pt idx="39">
                  <c:v>26/03/2024</c:v>
                </c:pt>
                <c:pt idx="40">
                  <c:v>26/01/2024</c:v>
                </c:pt>
                <c:pt idx="41">
                  <c:v>31/01/2024</c:v>
                </c:pt>
                <c:pt idx="42">
                  <c:v>31/10/2023</c:v>
                </c:pt>
                <c:pt idx="43">
                  <c:v>26/03/2024</c:v>
                </c:pt>
                <c:pt idx="44">
                  <c:v>26/03/2024</c:v>
                </c:pt>
                <c:pt idx="45">
                  <c:v>29/02/2024</c:v>
                </c:pt>
                <c:pt idx="46">
                  <c:v>28/12/2023</c:v>
                </c:pt>
                <c:pt idx="47">
                  <c:v>26/03/2024</c:v>
                </c:pt>
                <c:pt idx="48">
                  <c:v>26/03/2024</c:v>
                </c:pt>
                <c:pt idx="49">
                  <c:v>26/03/2024</c:v>
                </c:pt>
                <c:pt idx="50">
                  <c:v>26/03/2024</c:v>
                </c:pt>
                <c:pt idx="51">
                  <c:v>26/03/2024</c:v>
                </c:pt>
                <c:pt idx="52">
                  <c:v>26/03/2024</c:v>
                </c:pt>
                <c:pt idx="53">
                  <c:v>13/01/2024</c:v>
                </c:pt>
                <c:pt idx="54">
                  <c:v>26/03/2024</c:v>
                </c:pt>
                <c:pt idx="55">
                  <c:v>26/03/2024</c:v>
                </c:pt>
                <c:pt idx="56">
                  <c:v>26/03/2024</c:v>
                </c:pt>
                <c:pt idx="57">
                  <c:v>26/03/2024</c:v>
                </c:pt>
                <c:pt idx="58">
                  <c:v>26/03/2024</c:v>
                </c:pt>
                <c:pt idx="59">
                  <c:v>26/03/2024</c:v>
                </c:pt>
                <c:pt idx="60">
                  <c:v>26/03/2024</c:v>
                </c:pt>
                <c:pt idx="61">
                  <c:v>26/03/2024</c:v>
                </c:pt>
                <c:pt idx="62">
                  <c:v>26/03/2024</c:v>
                </c:pt>
                <c:pt idx="63">
                  <c:v>26/03/2024</c:v>
                </c:pt>
                <c:pt idx="64">
                  <c:v>29/02/2024</c:v>
                </c:pt>
                <c:pt idx="65">
                  <c:v>26/03/2024</c:v>
                </c:pt>
                <c:pt idx="66">
                  <c:v>26/03/2024</c:v>
                </c:pt>
                <c:pt idx="67">
                  <c:v>26/03/2024</c:v>
                </c:pt>
                <c:pt idx="68">
                  <c:v>26/03/2024</c:v>
                </c:pt>
                <c:pt idx="69">
                  <c:v>31/10/2023</c:v>
                </c:pt>
                <c:pt idx="70">
                  <c:v>26/03/2024</c:v>
                </c:pt>
                <c:pt idx="71">
                  <c:v>26/03/2024</c:v>
                </c:pt>
                <c:pt idx="72">
                  <c:v>28/04/2023</c:v>
                </c:pt>
                <c:pt idx="73">
                  <c:v>26/03/2024</c:v>
                </c:pt>
                <c:pt idx="74">
                  <c:v>22/02/2024</c:v>
                </c:pt>
                <c:pt idx="75">
                  <c:v>25/01/2024</c:v>
                </c:pt>
                <c:pt idx="76">
                  <c:v>26/03/2024</c:v>
                </c:pt>
                <c:pt idx="77">
                  <c:v>15/03/2024</c:v>
                </c:pt>
                <c:pt idx="78">
                  <c:v>15/03/2024</c:v>
                </c:pt>
                <c:pt idx="79">
                  <c:v>13/01/2024</c:v>
                </c:pt>
                <c:pt idx="80">
                  <c:v>26/03/2024</c:v>
                </c:pt>
                <c:pt idx="81">
                  <c:v>26/03/2024</c:v>
                </c:pt>
                <c:pt idx="82">
                  <c:v>26/03/2024</c:v>
                </c:pt>
                <c:pt idx="83">
                  <c:v>26/03/2024</c:v>
                </c:pt>
                <c:pt idx="84">
                  <c:v>26/03/2024</c:v>
                </c:pt>
                <c:pt idx="85">
                  <c:v>26/03/2024</c:v>
                </c:pt>
                <c:pt idx="86">
                  <c:v>26/03/2024</c:v>
                </c:pt>
                <c:pt idx="87">
                  <c:v>28/04/2023</c:v>
                </c:pt>
                <c:pt idx="88">
                  <c:v>26/03/2024</c:v>
                </c:pt>
                <c:pt idx="89">
                  <c:v>26/03/2024</c:v>
                </c:pt>
                <c:pt idx="90">
                  <c:v>31/10/2023</c:v>
                </c:pt>
                <c:pt idx="91">
                  <c:v>26/03/2024</c:v>
                </c:pt>
                <c:pt idx="92">
                  <c:v>26/03/2024</c:v>
                </c:pt>
                <c:pt idx="93">
                  <c:v>26/03/2024</c:v>
                </c:pt>
                <c:pt idx="94">
                  <c:v>22/02/2024</c:v>
                </c:pt>
                <c:pt idx="95">
                  <c:v>26/03/2024</c:v>
                </c:pt>
                <c:pt idx="96">
                  <c:v>26/03/2024</c:v>
                </c:pt>
                <c:pt idx="97">
                  <c:v>31/05/2023</c:v>
                </c:pt>
                <c:pt idx="98">
                  <c:v>31/05/2023</c:v>
                </c:pt>
                <c:pt idx="99">
                  <c:v>26/03/2024</c:v>
                </c:pt>
                <c:pt idx="100">
                  <c:v>22/02/2024</c:v>
                </c:pt>
                <c:pt idx="101">
                  <c:v>31/01/2024</c:v>
                </c:pt>
                <c:pt idx="102">
                  <c:v>31/01/2024</c:v>
                </c:pt>
                <c:pt idx="103">
                  <c:v>26/03/2024</c:v>
                </c:pt>
                <c:pt idx="104">
                  <c:v>26/03/2024</c:v>
                </c:pt>
                <c:pt idx="105">
                  <c:v>26/03/2024</c:v>
                </c:pt>
                <c:pt idx="106">
                  <c:v>26/03/2024</c:v>
                </c:pt>
                <c:pt idx="107">
                  <c:v>31/01/2024</c:v>
                </c:pt>
                <c:pt idx="108">
                  <c:v>29/09/2023</c:v>
                </c:pt>
                <c:pt idx="109">
                  <c:v>26/03/2024</c:v>
                </c:pt>
                <c:pt idx="110">
                  <c:v>26/03/2024</c:v>
                </c:pt>
                <c:pt idx="111">
                  <c:v>26/03/2024</c:v>
                </c:pt>
                <c:pt idx="112">
                  <c:v>28/04/2023</c:v>
                </c:pt>
                <c:pt idx="113">
                  <c:v>26/03/2024</c:v>
                </c:pt>
                <c:pt idx="114">
                  <c:v>26/03/2024</c:v>
                </c:pt>
                <c:pt idx="115">
                  <c:v>26/03/2024</c:v>
                </c:pt>
                <c:pt idx="116">
                  <c:v>26/03/2024</c:v>
                </c:pt>
                <c:pt idx="117">
                  <c:v>30/06/2023</c:v>
                </c:pt>
                <c:pt idx="118">
                  <c:v>07/07/2023</c:v>
                </c:pt>
                <c:pt idx="119">
                  <c:v>07/07/2023</c:v>
                </c:pt>
                <c:pt idx="120">
                  <c:v>31/05/2023</c:v>
                </c:pt>
                <c:pt idx="121">
                  <c:v>31/05/2023</c:v>
                </c:pt>
                <c:pt idx="122">
                  <c:v>31/05/2023</c:v>
                </c:pt>
                <c:pt idx="123">
                  <c:v>29/09/2023</c:v>
                </c:pt>
                <c:pt idx="124">
                  <c:v>13/07/2023</c:v>
                </c:pt>
                <c:pt idx="125">
                  <c:v>31/07/2023</c:v>
                </c:pt>
                <c:pt idx="126">
                  <c:v>13/07/2023</c:v>
                </c:pt>
                <c:pt idx="127">
                  <c:v>27/03/2024</c:v>
                </c:pt>
                <c:pt idx="128">
                  <c:v>31/01/2024</c:v>
                </c:pt>
                <c:pt idx="129">
                  <c:v>31/01/2024</c:v>
                </c:pt>
                <c:pt idx="130">
                  <c:v>30/10/2023</c:v>
                </c:pt>
                <c:pt idx="131">
                  <c:v>30/10/2023</c:v>
                </c:pt>
                <c:pt idx="132">
                  <c:v>31/07/2023</c:v>
                </c:pt>
                <c:pt idx="133">
                  <c:v>31/07/2023</c:v>
                </c:pt>
                <c:pt idx="134">
                  <c:v>18/03/2024</c:v>
                </c:pt>
                <c:pt idx="135">
                  <c:v>23/06/2023</c:v>
                </c:pt>
                <c:pt idx="136">
                  <c:v>31/05/2023</c:v>
                </c:pt>
                <c:pt idx="137">
                  <c:v>22/12/2023</c:v>
                </c:pt>
                <c:pt idx="138">
                  <c:v>22/12/2023</c:v>
                </c:pt>
                <c:pt idx="139">
                  <c:v>22/12/2023</c:v>
                </c:pt>
                <c:pt idx="140">
                  <c:v>22/12/2023</c:v>
                </c:pt>
                <c:pt idx="141">
                  <c:v>30/10/2023</c:v>
                </c:pt>
                <c:pt idx="142">
                  <c:v>31/08/2023</c:v>
                </c:pt>
                <c:pt idx="143">
                  <c:v>31/05/2023</c:v>
                </c:pt>
                <c:pt idx="144">
                  <c:v>07/02/2024</c:v>
                </c:pt>
                <c:pt idx="145">
                  <c:v>07/07/2023</c:v>
                </c:pt>
                <c:pt idx="146">
                  <c:v>27/03/2024</c:v>
                </c:pt>
                <c:pt idx="147">
                  <c:v>27/03/2024</c:v>
                </c:pt>
                <c:pt idx="148">
                  <c:v>18/03/2024</c:v>
                </c:pt>
                <c:pt idx="149">
                  <c:v>18/03/2024</c:v>
                </c:pt>
                <c:pt idx="150">
                  <c:v>29/02/2024</c:v>
                </c:pt>
                <c:pt idx="151">
                  <c:v>29/02/2024</c:v>
                </c:pt>
                <c:pt idx="152">
                  <c:v>31/05/2023</c:v>
                </c:pt>
                <c:pt idx="153">
                  <c:v>30/10/2023</c:v>
                </c:pt>
                <c:pt idx="154">
                  <c:v>29/02/2024</c:v>
                </c:pt>
                <c:pt idx="155">
                  <c:v>31/07/2023</c:v>
                </c:pt>
                <c:pt idx="156">
                  <c:v>31/05/2023</c:v>
                </c:pt>
                <c:pt idx="157">
                  <c:v>27/10/2023</c:v>
                </c:pt>
                <c:pt idx="158">
                  <c:v>29/02/2024</c:v>
                </c:pt>
                <c:pt idx="159">
                  <c:v>31/05/2023</c:v>
                </c:pt>
                <c:pt idx="160">
                  <c:v>31/05/2023</c:v>
                </c:pt>
                <c:pt idx="161">
                  <c:v>23/06/2023</c:v>
                </c:pt>
                <c:pt idx="162">
                  <c:v>22/12/2023</c:v>
                </c:pt>
                <c:pt idx="163">
                  <c:v>22/12/2023</c:v>
                </c:pt>
                <c:pt idx="164">
                  <c:v>22/12/2023</c:v>
                </c:pt>
                <c:pt idx="165">
                  <c:v>22/12/2023</c:v>
                </c:pt>
                <c:pt idx="166">
                  <c:v>31/05/2023</c:v>
                </c:pt>
                <c:pt idx="167">
                  <c:v>26/03/2024</c:v>
                </c:pt>
                <c:pt idx="168">
                  <c:v>26/03/2024</c:v>
                </c:pt>
                <c:pt idx="170">
                  <c:v>27/03/2024</c:v>
                </c:pt>
                <c:pt idx="171">
                  <c:v>27/03/2024</c:v>
                </c:pt>
                <c:pt idx="172">
                  <c:v>27/03/2024</c:v>
                </c:pt>
                <c:pt idx="173">
                  <c:v>27/03/2024</c:v>
                </c:pt>
                <c:pt idx="174">
                  <c:v>27/03/2024</c:v>
                </c:pt>
                <c:pt idx="175">
                  <c:v>27/03/2024</c:v>
                </c:pt>
                <c:pt idx="176">
                  <c:v>25/03/2024</c:v>
                </c:pt>
                <c:pt idx="177">
                  <c:v>27/03/2024</c:v>
                </c:pt>
                <c:pt idx="178">
                  <c:v>31/07/2023</c:v>
                </c:pt>
                <c:pt idx="179">
                  <c:v>27/03/2024</c:v>
                </c:pt>
                <c:pt idx="180">
                  <c:v>27/03/2024</c:v>
                </c:pt>
                <c:pt idx="181">
                  <c:v>27/03/2024</c:v>
                </c:pt>
                <c:pt idx="182">
                  <c:v>27/03/2024</c:v>
                </c:pt>
                <c:pt idx="183">
                  <c:v>27/03/2024</c:v>
                </c:pt>
                <c:pt idx="184">
                  <c:v>27/03/2024</c:v>
                </c:pt>
                <c:pt idx="185">
                  <c:v>27/03/2024</c:v>
                </c:pt>
                <c:pt idx="186">
                  <c:v>27/03/2024</c:v>
                </c:pt>
                <c:pt idx="187">
                  <c:v>27/03/2024</c:v>
                </c:pt>
                <c:pt idx="188">
                  <c:v>10/10/2023</c:v>
                </c:pt>
                <c:pt idx="189">
                  <c:v>27/03/2024</c:v>
                </c:pt>
                <c:pt idx="190">
                  <c:v>27/03/2024</c:v>
                </c:pt>
                <c:pt idx="191">
                  <c:v>27/03/2024</c:v>
                </c:pt>
                <c:pt idx="192">
                  <c:v>25/03/2024</c:v>
                </c:pt>
                <c:pt idx="193">
                  <c:v>27/03/2024</c:v>
                </c:pt>
                <c:pt idx="194">
                  <c:v>27/03/2024</c:v>
                </c:pt>
                <c:pt idx="195">
                  <c:v>27/03/2024</c:v>
                </c:pt>
                <c:pt idx="196">
                  <c:v>27/03/2024</c:v>
                </c:pt>
                <c:pt idx="197">
                  <c:v>27/03/2024</c:v>
                </c:pt>
                <c:pt idx="198">
                  <c:v>27/03/2024</c:v>
                </c:pt>
                <c:pt idx="199">
                  <c:v>27/03/2024</c:v>
                </c:pt>
                <c:pt idx="200">
                  <c:v>27/03/2024</c:v>
                </c:pt>
                <c:pt idx="201">
                  <c:v>27/03/2024</c:v>
                </c:pt>
                <c:pt idx="202">
                  <c:v>27/03/2024</c:v>
                </c:pt>
                <c:pt idx="203">
                  <c:v>27/03/2024</c:v>
                </c:pt>
                <c:pt idx="204">
                  <c:v>27/03/2024</c:v>
                </c:pt>
                <c:pt idx="205">
                  <c:v>13/10/2023</c:v>
                </c:pt>
                <c:pt idx="206">
                  <c:v>27/03/2024</c:v>
                </c:pt>
                <c:pt idx="207">
                  <c:v>27/03/2024</c:v>
                </c:pt>
                <c:pt idx="208">
                  <c:v>27/03/2024</c:v>
                </c:pt>
                <c:pt idx="209">
                  <c:v>27/03/2024</c:v>
                </c:pt>
                <c:pt idx="210">
                  <c:v>27/03/2024</c:v>
                </c:pt>
                <c:pt idx="211">
                  <c:v>27/03/2024</c:v>
                </c:pt>
                <c:pt idx="212">
                  <c:v>27/03/2024</c:v>
                </c:pt>
                <c:pt idx="213">
                  <c:v>27/03/2024</c:v>
                </c:pt>
                <c:pt idx="214">
                  <c:v>27/03/2024</c:v>
                </c:pt>
                <c:pt idx="215">
                  <c:v>27/03/2024</c:v>
                </c:pt>
                <c:pt idx="216">
                  <c:v>27/03/2024</c:v>
                </c:pt>
                <c:pt idx="217">
                  <c:v>27/03/2024</c:v>
                </c:pt>
                <c:pt idx="218">
                  <c:v>27/03/2024</c:v>
                </c:pt>
                <c:pt idx="219">
                  <c:v>27/03/2024</c:v>
                </c:pt>
                <c:pt idx="220">
                  <c:v>27/03/2024</c:v>
                </c:pt>
                <c:pt idx="221">
                  <c:v>27/03/2024</c:v>
                </c:pt>
                <c:pt idx="222">
                  <c:v>27/03/2024</c:v>
                </c:pt>
                <c:pt idx="223">
                  <c:v>13/10/2023</c:v>
                </c:pt>
                <c:pt idx="225">
                  <c:v>26/03/2024</c:v>
                </c:pt>
                <c:pt idx="226">
                  <c:v>26/03/2024</c:v>
                </c:pt>
                <c:pt idx="227">
                  <c:v>26/03/2024</c:v>
                </c:pt>
                <c:pt idx="228">
                  <c:v>05/12/2023</c:v>
                </c:pt>
                <c:pt idx="229">
                  <c:v>27/03/2024</c:v>
                </c:pt>
                <c:pt idx="230">
                  <c:v>30/08/2023</c:v>
                </c:pt>
                <c:pt idx="231">
                  <c:v>31/01/2024</c:v>
                </c:pt>
                <c:pt idx="232">
                  <c:v>31/01/2024</c:v>
                </c:pt>
                <c:pt idx="233">
                  <c:v>22/06/2023</c:v>
                </c:pt>
                <c:pt idx="234">
                  <c:v>26/03/2024</c:v>
                </c:pt>
                <c:pt idx="235">
                  <c:v>26/03/2024</c:v>
                </c:pt>
                <c:pt idx="236">
                  <c:v>26/03/2024</c:v>
                </c:pt>
                <c:pt idx="237">
                  <c:v>26/03/2024</c:v>
                </c:pt>
                <c:pt idx="238">
                  <c:v>26/03/2024</c:v>
                </c:pt>
                <c:pt idx="239">
                  <c:v>26/03/2024</c:v>
                </c:pt>
                <c:pt idx="240">
                  <c:v>26/03/2024</c:v>
                </c:pt>
                <c:pt idx="241">
                  <c:v>26/03/2024</c:v>
                </c:pt>
                <c:pt idx="242">
                  <c:v>13/12/2023</c:v>
                </c:pt>
                <c:pt idx="243">
                  <c:v>26/03/2024</c:v>
                </c:pt>
                <c:pt idx="244">
                  <c:v>26/03/2024</c:v>
                </c:pt>
                <c:pt idx="245">
                  <c:v>26/03/2024</c:v>
                </c:pt>
                <c:pt idx="246">
                  <c:v>26/03/2024</c:v>
                </c:pt>
                <c:pt idx="247">
                  <c:v>29/02/2024</c:v>
                </c:pt>
                <c:pt idx="248">
                  <c:v>29/02/2024</c:v>
                </c:pt>
                <c:pt idx="249">
                  <c:v>26/03/2024</c:v>
                </c:pt>
                <c:pt idx="250">
                  <c:v>23/02/2024</c:v>
                </c:pt>
                <c:pt idx="252">
                  <c:v>26/03/2024</c:v>
                </c:pt>
                <c:pt idx="253">
                  <c:v>09/10/2023</c:v>
                </c:pt>
                <c:pt idx="254">
                  <c:v>31/01/2024</c:v>
                </c:pt>
                <c:pt idx="255">
                  <c:v>31/01/2024</c:v>
                </c:pt>
                <c:pt idx="256">
                  <c:v>31/01/2024</c:v>
                </c:pt>
                <c:pt idx="257">
                  <c:v>26/03/2024</c:v>
                </c:pt>
                <c:pt idx="258">
                  <c:v>26/03/2024</c:v>
                </c:pt>
                <c:pt idx="259">
                  <c:v>26/03/2024</c:v>
                </c:pt>
                <c:pt idx="260">
                  <c:v>31/01/2024</c:v>
                </c:pt>
                <c:pt idx="261">
                  <c:v>26/03/2024</c:v>
                </c:pt>
                <c:pt idx="262">
                  <c:v>26/03/2024</c:v>
                </c:pt>
                <c:pt idx="263">
                  <c:v>26/03/2024</c:v>
                </c:pt>
                <c:pt idx="264">
                  <c:v>26/03/2024</c:v>
                </c:pt>
                <c:pt idx="265">
                  <c:v>29/12/2023</c:v>
                </c:pt>
                <c:pt idx="266">
                  <c:v>26/03/2024</c:v>
                </c:pt>
                <c:pt idx="267">
                  <c:v>26/03/2024</c:v>
                </c:pt>
                <c:pt idx="268">
                  <c:v>29/02/2024</c:v>
                </c:pt>
                <c:pt idx="269">
                  <c:v>29/02/2024</c:v>
                </c:pt>
                <c:pt idx="270">
                  <c:v>26/03/2024</c:v>
                </c:pt>
                <c:pt idx="271">
                  <c:v>26/03/2024</c:v>
                </c:pt>
                <c:pt idx="272">
                  <c:v>26/03/2024</c:v>
                </c:pt>
                <c:pt idx="273">
                  <c:v>26/03/2024</c:v>
                </c:pt>
                <c:pt idx="274">
                  <c:v>26/03/2024</c:v>
                </c:pt>
                <c:pt idx="275">
                  <c:v>26/03/2024</c:v>
                </c:pt>
                <c:pt idx="276">
                  <c:v>26/03/2024</c:v>
                </c:pt>
                <c:pt idx="277">
                  <c:v>26/03/2024</c:v>
                </c:pt>
                <c:pt idx="278">
                  <c:v>31/01/2024</c:v>
                </c:pt>
                <c:pt idx="279">
                  <c:v>26/03/2024</c:v>
                </c:pt>
                <c:pt idx="280">
                  <c:v>26/03/2024</c:v>
                </c:pt>
                <c:pt idx="281">
                  <c:v>26/01/2024</c:v>
                </c:pt>
                <c:pt idx="282">
                  <c:v>24/11/2023</c:v>
                </c:pt>
                <c:pt idx="283">
                  <c:v>26/03/2024</c:v>
                </c:pt>
                <c:pt idx="284">
                  <c:v>26/03/2024</c:v>
                </c:pt>
                <c:pt idx="285">
                  <c:v>26/03/2024</c:v>
                </c:pt>
                <c:pt idx="286">
                  <c:v>26/03/2024</c:v>
                </c:pt>
                <c:pt idx="288">
                  <c:v>29/02/2024</c:v>
                </c:pt>
                <c:pt idx="289">
                  <c:v>26/02/2024</c:v>
                </c:pt>
                <c:pt idx="290">
                  <c:v>23/06/2023</c:v>
                </c:pt>
                <c:pt idx="291">
                  <c:v>25/03/2024</c:v>
                </c:pt>
                <c:pt idx="293">
                  <c:v>07/02/2024</c:v>
                </c:pt>
                <c:pt idx="294">
                  <c:v>31/01/2024</c:v>
                </c:pt>
                <c:pt idx="295">
                  <c:v>25/08/2023</c:v>
                </c:pt>
                <c:pt idx="296">
                  <c:v>31/01/2024</c:v>
                </c:pt>
                <c:pt idx="297">
                  <c:v>18/03/2024</c:v>
                </c:pt>
                <c:pt idx="298">
                  <c:v>07/07/2022</c:v>
                </c:pt>
                <c:pt idx="299">
                  <c:v>31/01/2024</c:v>
                </c:pt>
                <c:pt idx="300">
                  <c:v>31/01/2024</c:v>
                </c:pt>
                <c:pt idx="301">
                  <c:v>31/01/2023</c:v>
                </c:pt>
                <c:pt idx="303">
                  <c:v>27/03/2024</c:v>
                </c:pt>
                <c:pt idx="304">
                  <c:v>27/03/2024</c:v>
                </c:pt>
                <c:pt idx="305">
                  <c:v>08/08/2023</c:v>
                </c:pt>
                <c:pt idx="306">
                  <c:v>13/10/2023</c:v>
                </c:pt>
                <c:pt idx="307">
                  <c:v>31/01/2024</c:v>
                </c:pt>
                <c:pt idx="308">
                  <c:v>22/04/2021</c:v>
                </c:pt>
                <c:pt idx="309">
                  <c:v>09/09/2021</c:v>
                </c:pt>
                <c:pt idx="310">
                  <c:v>09/09/2021</c:v>
                </c:pt>
                <c:pt idx="311">
                  <c:v>29/02/2024</c:v>
                </c:pt>
                <c:pt idx="312">
                  <c:v>12/07/2022</c:v>
                </c:pt>
                <c:pt idx="313">
                  <c:v>31/07/2023</c:v>
                </c:pt>
                <c:pt idx="314">
                  <c:v>18/03/2024</c:v>
                </c:pt>
                <c:pt idx="315">
                  <c:v>31/08/2022</c:v>
                </c:pt>
                <c:pt idx="316">
                  <c:v>08/03/2024</c:v>
                </c:pt>
                <c:pt idx="317">
                  <c:v>19/02/2024</c:v>
                </c:pt>
                <c:pt idx="318">
                  <c:v>19/02/2024</c:v>
                </c:pt>
                <c:pt idx="319">
                  <c:v>19/02/2024</c:v>
                </c:pt>
                <c:pt idx="320">
                  <c:v>19/02/2024</c:v>
                </c:pt>
                <c:pt idx="321">
                  <c:v>28/09/2021</c:v>
                </c:pt>
                <c:pt idx="322">
                  <c:v>19/02/2024</c:v>
                </c:pt>
                <c:pt idx="323">
                  <c:v>28/09/2021</c:v>
                </c:pt>
                <c:pt idx="324">
                  <c:v>27/03/2024</c:v>
                </c:pt>
                <c:pt idx="325">
                  <c:v>27/03/2024</c:v>
                </c:pt>
                <c:pt idx="326">
                  <c:v>27/03/2024</c:v>
                </c:pt>
                <c:pt idx="327">
                  <c:v>31/01/2024</c:v>
                </c:pt>
                <c:pt idx="328">
                  <c:v>29/02/2024</c:v>
                </c:pt>
                <c:pt idx="329">
                  <c:v>31/01/2024</c:v>
                </c:pt>
                <c:pt idx="330">
                  <c:v>24/11/2023</c:v>
                </c:pt>
                <c:pt idx="331">
                  <c:v>26/01/2024</c:v>
                </c:pt>
                <c:pt idx="332">
                  <c:v>24/11/2023</c:v>
                </c:pt>
                <c:pt idx="333">
                  <c:v>27/03/2024</c:v>
                </c:pt>
                <c:pt idx="334">
                  <c:v>12/09/2023</c:v>
                </c:pt>
                <c:pt idx="335">
                  <c:v>31/01/2024</c:v>
                </c:pt>
                <c:pt idx="336">
                  <c:v>31/01/2024</c:v>
                </c:pt>
                <c:pt idx="337">
                  <c:v>13/10/2023</c:v>
                </c:pt>
                <c:pt idx="338">
                  <c:v>12/09/2023</c:v>
                </c:pt>
                <c:pt idx="339">
                  <c:v>21/03/2024</c:v>
                </c:pt>
                <c:pt idx="340">
                  <c:v>29/02/2024</c:v>
                </c:pt>
                <c:pt idx="341">
                  <c:v>21/03/2024</c:v>
                </c:pt>
                <c:pt idx="342">
                  <c:v>29/12/2023</c:v>
                </c:pt>
                <c:pt idx="343">
                  <c:v>27/03/2024</c:v>
                </c:pt>
                <c:pt idx="344">
                  <c:v>29/12/2023</c:v>
                </c:pt>
                <c:pt idx="345">
                  <c:v>24/11/2023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'Inventario Institucional'!$B$353:$B$391</c:f>
              <c:numCache>
                <c:formatCode>dd/mm/yyyy;@</c:formatCode>
                <c:ptCount val="39"/>
                <c:pt idx="0">
                  <c:v>44834</c:v>
                </c:pt>
                <c:pt idx="1">
                  <c:v>44862</c:v>
                </c:pt>
                <c:pt idx="2">
                  <c:v>44862</c:v>
                </c:pt>
                <c:pt idx="3">
                  <c:v>41235</c:v>
                </c:pt>
                <c:pt idx="4">
                  <c:v>44572</c:v>
                </c:pt>
                <c:pt idx="6">
                  <c:v>45195</c:v>
                </c:pt>
                <c:pt idx="7">
                  <c:v>45146</c:v>
                </c:pt>
                <c:pt idx="8">
                  <c:v>45146</c:v>
                </c:pt>
                <c:pt idx="9">
                  <c:v>45107</c:v>
                </c:pt>
                <c:pt idx="10">
                  <c:v>45341</c:v>
                </c:pt>
                <c:pt idx="11">
                  <c:v>42775</c:v>
                </c:pt>
                <c:pt idx="12">
                  <c:v>41995</c:v>
                </c:pt>
                <c:pt idx="13">
                  <c:v>45351</c:v>
                </c:pt>
                <c:pt idx="14">
                  <c:v>45239</c:v>
                </c:pt>
                <c:pt idx="15">
                  <c:v>45369</c:v>
                </c:pt>
                <c:pt idx="16">
                  <c:v>44641</c:v>
                </c:pt>
                <c:pt idx="17">
                  <c:v>45146</c:v>
                </c:pt>
                <c:pt idx="18">
                  <c:v>44981</c:v>
                </c:pt>
                <c:pt idx="19">
                  <c:v>44981</c:v>
                </c:pt>
                <c:pt idx="20">
                  <c:v>45163</c:v>
                </c:pt>
                <c:pt idx="21">
                  <c:v>45163</c:v>
                </c:pt>
                <c:pt idx="22">
                  <c:v>44862</c:v>
                </c:pt>
                <c:pt idx="23">
                  <c:v>44407</c:v>
                </c:pt>
                <c:pt idx="24">
                  <c:v>44907</c:v>
                </c:pt>
                <c:pt idx="25">
                  <c:v>45146</c:v>
                </c:pt>
                <c:pt idx="26">
                  <c:v>44301</c:v>
                </c:pt>
                <c:pt idx="27">
                  <c:v>44301</c:v>
                </c:pt>
                <c:pt idx="28">
                  <c:v>45034</c:v>
                </c:pt>
                <c:pt idx="29">
                  <c:v>45034</c:v>
                </c:pt>
                <c:pt idx="30">
                  <c:v>45034</c:v>
                </c:pt>
                <c:pt idx="31">
                  <c:v>45034</c:v>
                </c:pt>
                <c:pt idx="32">
                  <c:v>44957</c:v>
                </c:pt>
                <c:pt idx="33">
                  <c:v>45322</c:v>
                </c:pt>
                <c:pt idx="34">
                  <c:v>43061</c:v>
                </c:pt>
                <c:pt idx="35">
                  <c:v>45322</c:v>
                </c:pt>
                <c:pt idx="36">
                  <c:v>45322</c:v>
                </c:pt>
                <c:pt idx="37">
                  <c:v>44407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5-4FB3-A3CF-4883858C5E95}"/>
            </c:ext>
          </c:extLst>
        </c:ser>
        <c:ser>
          <c:idx val="2"/>
          <c:order val="2"/>
          <c:tx>
            <c:strRef>
              <c:f>'Inventario Institucional'!$C$7:$C$352</c:f>
              <c:strCache>
                <c:ptCount val="346"/>
                <c:pt idx="0">
                  <c:v>No. de Orden</c:v>
                </c:pt>
                <c:pt idx="2">
                  <c:v>0001</c:v>
                </c:pt>
                <c:pt idx="3">
                  <c:v>0002</c:v>
                </c:pt>
                <c:pt idx="4">
                  <c:v>0003</c:v>
                </c:pt>
                <c:pt idx="5">
                  <c:v>0004</c:v>
                </c:pt>
                <c:pt idx="6">
                  <c:v>0005</c:v>
                </c:pt>
                <c:pt idx="7">
                  <c:v>0006</c:v>
                </c:pt>
                <c:pt idx="8">
                  <c:v>0007</c:v>
                </c:pt>
                <c:pt idx="9">
                  <c:v>0008</c:v>
                </c:pt>
                <c:pt idx="10">
                  <c:v>0009</c:v>
                </c:pt>
                <c:pt idx="11">
                  <c:v>0010</c:v>
                </c:pt>
                <c:pt idx="12">
                  <c:v>0011</c:v>
                </c:pt>
                <c:pt idx="13">
                  <c:v>0012</c:v>
                </c:pt>
                <c:pt idx="14">
                  <c:v>0013</c:v>
                </c:pt>
                <c:pt idx="15">
                  <c:v>0014</c:v>
                </c:pt>
                <c:pt idx="16">
                  <c:v>0015</c:v>
                </c:pt>
                <c:pt idx="17">
                  <c:v>0016</c:v>
                </c:pt>
                <c:pt idx="18">
                  <c:v>0017</c:v>
                </c:pt>
                <c:pt idx="19">
                  <c:v>0018</c:v>
                </c:pt>
                <c:pt idx="20">
                  <c:v>0019</c:v>
                </c:pt>
                <c:pt idx="21">
                  <c:v>0020</c:v>
                </c:pt>
                <c:pt idx="22">
                  <c:v>0021</c:v>
                </c:pt>
                <c:pt idx="23">
                  <c:v>0022</c:v>
                </c:pt>
                <c:pt idx="24">
                  <c:v>0023</c:v>
                </c:pt>
                <c:pt idx="25">
                  <c:v>0024</c:v>
                </c:pt>
                <c:pt idx="26">
                  <c:v>0025</c:v>
                </c:pt>
                <c:pt idx="27">
                  <c:v>0026</c:v>
                </c:pt>
                <c:pt idx="28">
                  <c:v>0027</c:v>
                </c:pt>
                <c:pt idx="29">
                  <c:v>0028</c:v>
                </c:pt>
                <c:pt idx="30">
                  <c:v>0029</c:v>
                </c:pt>
                <c:pt idx="31">
                  <c:v>0030</c:v>
                </c:pt>
                <c:pt idx="32">
                  <c:v>0031</c:v>
                </c:pt>
                <c:pt idx="33">
                  <c:v>0032</c:v>
                </c:pt>
                <c:pt idx="34">
                  <c:v>0033</c:v>
                </c:pt>
                <c:pt idx="35">
                  <c:v>0034</c:v>
                </c:pt>
                <c:pt idx="36">
                  <c:v>0035</c:v>
                </c:pt>
                <c:pt idx="37">
                  <c:v>0036</c:v>
                </c:pt>
                <c:pt idx="38">
                  <c:v>0037</c:v>
                </c:pt>
                <c:pt idx="39">
                  <c:v>0038</c:v>
                </c:pt>
                <c:pt idx="40">
                  <c:v>0039</c:v>
                </c:pt>
                <c:pt idx="41">
                  <c:v>0040</c:v>
                </c:pt>
                <c:pt idx="42">
                  <c:v>0041</c:v>
                </c:pt>
                <c:pt idx="43">
                  <c:v>0042</c:v>
                </c:pt>
                <c:pt idx="44">
                  <c:v>0043</c:v>
                </c:pt>
                <c:pt idx="45">
                  <c:v>0044</c:v>
                </c:pt>
                <c:pt idx="46">
                  <c:v>0045</c:v>
                </c:pt>
                <c:pt idx="47">
                  <c:v>0046</c:v>
                </c:pt>
                <c:pt idx="48">
                  <c:v>0047</c:v>
                </c:pt>
                <c:pt idx="49">
                  <c:v>0048</c:v>
                </c:pt>
                <c:pt idx="50">
                  <c:v>0049</c:v>
                </c:pt>
                <c:pt idx="51">
                  <c:v>0050</c:v>
                </c:pt>
                <c:pt idx="52">
                  <c:v>0051</c:v>
                </c:pt>
                <c:pt idx="53">
                  <c:v>0052</c:v>
                </c:pt>
                <c:pt idx="54">
                  <c:v>0053</c:v>
                </c:pt>
                <c:pt idx="55">
                  <c:v>0054</c:v>
                </c:pt>
                <c:pt idx="56">
                  <c:v>0055</c:v>
                </c:pt>
                <c:pt idx="57">
                  <c:v>0056</c:v>
                </c:pt>
                <c:pt idx="58">
                  <c:v>0057</c:v>
                </c:pt>
                <c:pt idx="59">
                  <c:v>0058</c:v>
                </c:pt>
                <c:pt idx="60">
                  <c:v>0059</c:v>
                </c:pt>
                <c:pt idx="61">
                  <c:v>0060</c:v>
                </c:pt>
                <c:pt idx="62">
                  <c:v>0061</c:v>
                </c:pt>
                <c:pt idx="63">
                  <c:v>0062</c:v>
                </c:pt>
                <c:pt idx="64">
                  <c:v>0063</c:v>
                </c:pt>
                <c:pt idx="65">
                  <c:v>0064</c:v>
                </c:pt>
                <c:pt idx="66">
                  <c:v>0065</c:v>
                </c:pt>
                <c:pt idx="67">
                  <c:v>0066</c:v>
                </c:pt>
                <c:pt idx="68">
                  <c:v>0067</c:v>
                </c:pt>
                <c:pt idx="69">
                  <c:v>0068</c:v>
                </c:pt>
                <c:pt idx="70">
                  <c:v>0069</c:v>
                </c:pt>
                <c:pt idx="71">
                  <c:v>0070</c:v>
                </c:pt>
                <c:pt idx="72">
                  <c:v>0071</c:v>
                </c:pt>
                <c:pt idx="73">
                  <c:v>0072</c:v>
                </c:pt>
                <c:pt idx="74">
                  <c:v>0073</c:v>
                </c:pt>
                <c:pt idx="75">
                  <c:v>0074</c:v>
                </c:pt>
                <c:pt idx="76">
                  <c:v>0075</c:v>
                </c:pt>
                <c:pt idx="77">
                  <c:v>0076</c:v>
                </c:pt>
                <c:pt idx="78">
                  <c:v>0077</c:v>
                </c:pt>
                <c:pt idx="79">
                  <c:v>0078</c:v>
                </c:pt>
                <c:pt idx="80">
                  <c:v>0079</c:v>
                </c:pt>
                <c:pt idx="81">
                  <c:v>0080</c:v>
                </c:pt>
                <c:pt idx="82">
                  <c:v>0081</c:v>
                </c:pt>
                <c:pt idx="83">
                  <c:v>0082</c:v>
                </c:pt>
                <c:pt idx="84">
                  <c:v>0083</c:v>
                </c:pt>
                <c:pt idx="85">
                  <c:v>0084</c:v>
                </c:pt>
                <c:pt idx="86">
                  <c:v>0085</c:v>
                </c:pt>
                <c:pt idx="87">
                  <c:v>0086</c:v>
                </c:pt>
                <c:pt idx="88">
                  <c:v>0087</c:v>
                </c:pt>
                <c:pt idx="89">
                  <c:v>0088</c:v>
                </c:pt>
                <c:pt idx="90">
                  <c:v>0089</c:v>
                </c:pt>
                <c:pt idx="91">
                  <c:v>0090</c:v>
                </c:pt>
                <c:pt idx="92">
                  <c:v>0091</c:v>
                </c:pt>
                <c:pt idx="93">
                  <c:v>0092</c:v>
                </c:pt>
                <c:pt idx="94">
                  <c:v>0093</c:v>
                </c:pt>
                <c:pt idx="95">
                  <c:v>0094</c:v>
                </c:pt>
                <c:pt idx="96">
                  <c:v>0095</c:v>
                </c:pt>
                <c:pt idx="97">
                  <c:v>0096</c:v>
                </c:pt>
                <c:pt idx="98">
                  <c:v>0097</c:v>
                </c:pt>
                <c:pt idx="99">
                  <c:v>0098</c:v>
                </c:pt>
                <c:pt idx="100">
                  <c:v>0099</c:v>
                </c:pt>
                <c:pt idx="101">
                  <c:v>0100</c:v>
                </c:pt>
                <c:pt idx="102">
                  <c:v>0101</c:v>
                </c:pt>
                <c:pt idx="103">
                  <c:v>0102</c:v>
                </c:pt>
                <c:pt idx="104">
                  <c:v>0103</c:v>
                </c:pt>
                <c:pt idx="105">
                  <c:v>0104</c:v>
                </c:pt>
                <c:pt idx="106">
                  <c:v>0105</c:v>
                </c:pt>
                <c:pt idx="107">
                  <c:v>0106</c:v>
                </c:pt>
                <c:pt idx="108">
                  <c:v>0107</c:v>
                </c:pt>
                <c:pt idx="109">
                  <c:v>0108</c:v>
                </c:pt>
                <c:pt idx="110">
                  <c:v>0109</c:v>
                </c:pt>
                <c:pt idx="111">
                  <c:v>0110</c:v>
                </c:pt>
                <c:pt idx="112">
                  <c:v>0111</c:v>
                </c:pt>
                <c:pt idx="113">
                  <c:v>0112</c:v>
                </c:pt>
                <c:pt idx="114">
                  <c:v>0113</c:v>
                </c:pt>
                <c:pt idx="115">
                  <c:v>0114</c:v>
                </c:pt>
                <c:pt idx="116">
                  <c:v>0115</c:v>
                </c:pt>
                <c:pt idx="117">
                  <c:v>0116</c:v>
                </c:pt>
                <c:pt idx="118">
                  <c:v>0117</c:v>
                </c:pt>
                <c:pt idx="119">
                  <c:v>0118</c:v>
                </c:pt>
                <c:pt idx="120">
                  <c:v>0119</c:v>
                </c:pt>
                <c:pt idx="121">
                  <c:v>0120</c:v>
                </c:pt>
                <c:pt idx="122">
                  <c:v>0121</c:v>
                </c:pt>
                <c:pt idx="123">
                  <c:v>0122</c:v>
                </c:pt>
                <c:pt idx="124">
                  <c:v>0123</c:v>
                </c:pt>
                <c:pt idx="125">
                  <c:v>0124</c:v>
                </c:pt>
                <c:pt idx="126">
                  <c:v>0125</c:v>
                </c:pt>
                <c:pt idx="127">
                  <c:v>0126</c:v>
                </c:pt>
                <c:pt idx="128">
                  <c:v>0127</c:v>
                </c:pt>
                <c:pt idx="129">
                  <c:v>0128</c:v>
                </c:pt>
                <c:pt idx="130">
                  <c:v>0129</c:v>
                </c:pt>
                <c:pt idx="131">
                  <c:v>0130</c:v>
                </c:pt>
                <c:pt idx="132">
                  <c:v>0131</c:v>
                </c:pt>
                <c:pt idx="133">
                  <c:v>0132</c:v>
                </c:pt>
                <c:pt idx="134">
                  <c:v>0133</c:v>
                </c:pt>
                <c:pt idx="135">
                  <c:v>0134</c:v>
                </c:pt>
                <c:pt idx="136">
                  <c:v>0135</c:v>
                </c:pt>
                <c:pt idx="137">
                  <c:v>0136</c:v>
                </c:pt>
                <c:pt idx="138">
                  <c:v>0137</c:v>
                </c:pt>
                <c:pt idx="139">
                  <c:v>0138</c:v>
                </c:pt>
                <c:pt idx="140">
                  <c:v>0139</c:v>
                </c:pt>
                <c:pt idx="141">
                  <c:v>0140</c:v>
                </c:pt>
                <c:pt idx="142">
                  <c:v>0141</c:v>
                </c:pt>
                <c:pt idx="143">
                  <c:v>0142</c:v>
                </c:pt>
                <c:pt idx="144">
                  <c:v>0143</c:v>
                </c:pt>
                <c:pt idx="145">
                  <c:v>0144</c:v>
                </c:pt>
                <c:pt idx="146">
                  <c:v>0145</c:v>
                </c:pt>
                <c:pt idx="147">
                  <c:v>0146</c:v>
                </c:pt>
                <c:pt idx="148">
                  <c:v>0147</c:v>
                </c:pt>
                <c:pt idx="149">
                  <c:v>0148</c:v>
                </c:pt>
                <c:pt idx="150">
                  <c:v>0149</c:v>
                </c:pt>
                <c:pt idx="151">
                  <c:v>0150</c:v>
                </c:pt>
                <c:pt idx="152">
                  <c:v>0151</c:v>
                </c:pt>
                <c:pt idx="153">
                  <c:v>0152</c:v>
                </c:pt>
                <c:pt idx="154">
                  <c:v>0153</c:v>
                </c:pt>
                <c:pt idx="155">
                  <c:v>0154</c:v>
                </c:pt>
                <c:pt idx="156">
                  <c:v>0155</c:v>
                </c:pt>
                <c:pt idx="157">
                  <c:v>0156</c:v>
                </c:pt>
                <c:pt idx="158">
                  <c:v>0157</c:v>
                </c:pt>
                <c:pt idx="159">
                  <c:v>0158</c:v>
                </c:pt>
                <c:pt idx="160">
                  <c:v>0159</c:v>
                </c:pt>
                <c:pt idx="161">
                  <c:v>0160</c:v>
                </c:pt>
                <c:pt idx="162">
                  <c:v>0161</c:v>
                </c:pt>
                <c:pt idx="163">
                  <c:v>0162</c:v>
                </c:pt>
                <c:pt idx="164">
                  <c:v>0163</c:v>
                </c:pt>
                <c:pt idx="165">
                  <c:v>0164</c:v>
                </c:pt>
                <c:pt idx="166">
                  <c:v>0165</c:v>
                </c:pt>
                <c:pt idx="167">
                  <c:v>0166</c:v>
                </c:pt>
                <c:pt idx="168">
                  <c:v>0167</c:v>
                </c:pt>
                <c:pt idx="170">
                  <c:v>0168</c:v>
                </c:pt>
                <c:pt idx="171">
                  <c:v>0169</c:v>
                </c:pt>
                <c:pt idx="172">
                  <c:v>0170</c:v>
                </c:pt>
                <c:pt idx="173">
                  <c:v>0171</c:v>
                </c:pt>
                <c:pt idx="174">
                  <c:v>0172</c:v>
                </c:pt>
                <c:pt idx="175">
                  <c:v>0173</c:v>
                </c:pt>
                <c:pt idx="176">
                  <c:v>0174</c:v>
                </c:pt>
                <c:pt idx="177">
                  <c:v>0175</c:v>
                </c:pt>
                <c:pt idx="178">
                  <c:v>0176</c:v>
                </c:pt>
                <c:pt idx="179">
                  <c:v>0177</c:v>
                </c:pt>
                <c:pt idx="180">
                  <c:v>0178</c:v>
                </c:pt>
                <c:pt idx="181">
                  <c:v>0179</c:v>
                </c:pt>
                <c:pt idx="182">
                  <c:v>0180</c:v>
                </c:pt>
                <c:pt idx="183">
                  <c:v>0181</c:v>
                </c:pt>
                <c:pt idx="184">
                  <c:v>0182</c:v>
                </c:pt>
                <c:pt idx="185">
                  <c:v>0183</c:v>
                </c:pt>
                <c:pt idx="186">
                  <c:v>0184</c:v>
                </c:pt>
                <c:pt idx="187">
                  <c:v>0185</c:v>
                </c:pt>
                <c:pt idx="188">
                  <c:v>0186</c:v>
                </c:pt>
                <c:pt idx="189">
                  <c:v>0187</c:v>
                </c:pt>
                <c:pt idx="190">
                  <c:v>0188</c:v>
                </c:pt>
                <c:pt idx="191">
                  <c:v>0189</c:v>
                </c:pt>
                <c:pt idx="192">
                  <c:v>0190</c:v>
                </c:pt>
                <c:pt idx="193">
                  <c:v>0191</c:v>
                </c:pt>
                <c:pt idx="194">
                  <c:v>0192</c:v>
                </c:pt>
                <c:pt idx="195">
                  <c:v>0193</c:v>
                </c:pt>
                <c:pt idx="196">
                  <c:v>0194</c:v>
                </c:pt>
                <c:pt idx="197">
                  <c:v>0195</c:v>
                </c:pt>
                <c:pt idx="198">
                  <c:v>0196</c:v>
                </c:pt>
                <c:pt idx="199">
                  <c:v>0197</c:v>
                </c:pt>
                <c:pt idx="200">
                  <c:v>0198</c:v>
                </c:pt>
                <c:pt idx="201">
                  <c:v>0199</c:v>
                </c:pt>
                <c:pt idx="202">
                  <c:v>0200</c:v>
                </c:pt>
                <c:pt idx="203">
                  <c:v>0201</c:v>
                </c:pt>
                <c:pt idx="204">
                  <c:v>0202</c:v>
                </c:pt>
                <c:pt idx="205">
                  <c:v>0203</c:v>
                </c:pt>
                <c:pt idx="206">
                  <c:v>0204</c:v>
                </c:pt>
                <c:pt idx="207">
                  <c:v>0205</c:v>
                </c:pt>
                <c:pt idx="208">
                  <c:v>0206</c:v>
                </c:pt>
                <c:pt idx="209">
                  <c:v>0207</c:v>
                </c:pt>
                <c:pt idx="210">
                  <c:v>0208</c:v>
                </c:pt>
                <c:pt idx="211">
                  <c:v>0209</c:v>
                </c:pt>
                <c:pt idx="212">
                  <c:v>0210</c:v>
                </c:pt>
                <c:pt idx="213">
                  <c:v>0211</c:v>
                </c:pt>
                <c:pt idx="214">
                  <c:v>0212</c:v>
                </c:pt>
                <c:pt idx="215">
                  <c:v>0213</c:v>
                </c:pt>
                <c:pt idx="216">
                  <c:v>0214</c:v>
                </c:pt>
                <c:pt idx="217">
                  <c:v>0215</c:v>
                </c:pt>
                <c:pt idx="218">
                  <c:v>0216</c:v>
                </c:pt>
                <c:pt idx="219">
                  <c:v>0217</c:v>
                </c:pt>
                <c:pt idx="220">
                  <c:v>0218</c:v>
                </c:pt>
                <c:pt idx="221">
                  <c:v>0219</c:v>
                </c:pt>
                <c:pt idx="222">
                  <c:v>0220</c:v>
                </c:pt>
                <c:pt idx="223">
                  <c:v>0221</c:v>
                </c:pt>
                <c:pt idx="225">
                  <c:v>0222</c:v>
                </c:pt>
                <c:pt idx="226">
                  <c:v>0223</c:v>
                </c:pt>
                <c:pt idx="227">
                  <c:v>0224</c:v>
                </c:pt>
                <c:pt idx="228">
                  <c:v>0225</c:v>
                </c:pt>
                <c:pt idx="229">
                  <c:v>0226</c:v>
                </c:pt>
                <c:pt idx="230">
                  <c:v>0227</c:v>
                </c:pt>
                <c:pt idx="231">
                  <c:v>0228</c:v>
                </c:pt>
                <c:pt idx="232">
                  <c:v>0229</c:v>
                </c:pt>
                <c:pt idx="233">
                  <c:v>0230</c:v>
                </c:pt>
                <c:pt idx="234">
                  <c:v>0231</c:v>
                </c:pt>
                <c:pt idx="235">
                  <c:v>0232</c:v>
                </c:pt>
                <c:pt idx="236">
                  <c:v>0233</c:v>
                </c:pt>
                <c:pt idx="237">
                  <c:v>0234</c:v>
                </c:pt>
                <c:pt idx="238">
                  <c:v>0235</c:v>
                </c:pt>
                <c:pt idx="239">
                  <c:v>0236</c:v>
                </c:pt>
                <c:pt idx="240">
                  <c:v>0237</c:v>
                </c:pt>
                <c:pt idx="241">
                  <c:v>0238</c:v>
                </c:pt>
                <c:pt idx="242">
                  <c:v>0239</c:v>
                </c:pt>
                <c:pt idx="243">
                  <c:v>0240</c:v>
                </c:pt>
                <c:pt idx="244">
                  <c:v>0241</c:v>
                </c:pt>
                <c:pt idx="245">
                  <c:v>0242</c:v>
                </c:pt>
                <c:pt idx="246">
                  <c:v>0243</c:v>
                </c:pt>
                <c:pt idx="247">
                  <c:v>0244</c:v>
                </c:pt>
                <c:pt idx="248">
                  <c:v>0245</c:v>
                </c:pt>
                <c:pt idx="249">
                  <c:v>0246</c:v>
                </c:pt>
                <c:pt idx="250">
                  <c:v>0247</c:v>
                </c:pt>
                <c:pt idx="252">
                  <c:v>0248</c:v>
                </c:pt>
                <c:pt idx="253">
                  <c:v>0249</c:v>
                </c:pt>
                <c:pt idx="254">
                  <c:v>0250</c:v>
                </c:pt>
                <c:pt idx="255">
                  <c:v>0251</c:v>
                </c:pt>
                <c:pt idx="256">
                  <c:v>0252</c:v>
                </c:pt>
                <c:pt idx="257">
                  <c:v>0253</c:v>
                </c:pt>
                <c:pt idx="258">
                  <c:v>0254</c:v>
                </c:pt>
                <c:pt idx="259">
                  <c:v>0255</c:v>
                </c:pt>
                <c:pt idx="260">
                  <c:v>0256</c:v>
                </c:pt>
                <c:pt idx="261">
                  <c:v>0257</c:v>
                </c:pt>
                <c:pt idx="262">
                  <c:v>0258</c:v>
                </c:pt>
                <c:pt idx="263">
                  <c:v>0259</c:v>
                </c:pt>
                <c:pt idx="264">
                  <c:v>0260</c:v>
                </c:pt>
                <c:pt idx="265">
                  <c:v>0261</c:v>
                </c:pt>
                <c:pt idx="266">
                  <c:v>0262</c:v>
                </c:pt>
                <c:pt idx="267">
                  <c:v>0263</c:v>
                </c:pt>
                <c:pt idx="268">
                  <c:v>0264</c:v>
                </c:pt>
                <c:pt idx="269">
                  <c:v>0265</c:v>
                </c:pt>
                <c:pt idx="270">
                  <c:v>0266</c:v>
                </c:pt>
                <c:pt idx="271">
                  <c:v>0267</c:v>
                </c:pt>
                <c:pt idx="272">
                  <c:v>0268</c:v>
                </c:pt>
                <c:pt idx="273">
                  <c:v>0269</c:v>
                </c:pt>
                <c:pt idx="274">
                  <c:v>0270</c:v>
                </c:pt>
                <c:pt idx="275">
                  <c:v>0271</c:v>
                </c:pt>
                <c:pt idx="276">
                  <c:v>0272</c:v>
                </c:pt>
                <c:pt idx="277">
                  <c:v>0273</c:v>
                </c:pt>
                <c:pt idx="278">
                  <c:v>0274</c:v>
                </c:pt>
                <c:pt idx="279">
                  <c:v>0275</c:v>
                </c:pt>
                <c:pt idx="280">
                  <c:v>0276</c:v>
                </c:pt>
                <c:pt idx="281">
                  <c:v>0277</c:v>
                </c:pt>
                <c:pt idx="282">
                  <c:v>0278</c:v>
                </c:pt>
                <c:pt idx="283">
                  <c:v>0279</c:v>
                </c:pt>
                <c:pt idx="284">
                  <c:v>0280</c:v>
                </c:pt>
                <c:pt idx="285">
                  <c:v>0281</c:v>
                </c:pt>
                <c:pt idx="286">
                  <c:v>0282</c:v>
                </c:pt>
                <c:pt idx="288">
                  <c:v>0283</c:v>
                </c:pt>
                <c:pt idx="289">
                  <c:v>0284</c:v>
                </c:pt>
                <c:pt idx="290">
                  <c:v>0285</c:v>
                </c:pt>
                <c:pt idx="291">
                  <c:v>0286</c:v>
                </c:pt>
                <c:pt idx="293">
                  <c:v>0287</c:v>
                </c:pt>
                <c:pt idx="294">
                  <c:v>0288</c:v>
                </c:pt>
                <c:pt idx="295">
                  <c:v>0289</c:v>
                </c:pt>
                <c:pt idx="296">
                  <c:v>0290</c:v>
                </c:pt>
                <c:pt idx="297">
                  <c:v>0291</c:v>
                </c:pt>
                <c:pt idx="298">
                  <c:v>0292</c:v>
                </c:pt>
                <c:pt idx="299">
                  <c:v>0293</c:v>
                </c:pt>
                <c:pt idx="300">
                  <c:v>0294</c:v>
                </c:pt>
                <c:pt idx="301">
                  <c:v>0295</c:v>
                </c:pt>
                <c:pt idx="303">
                  <c:v>0296</c:v>
                </c:pt>
                <c:pt idx="304">
                  <c:v>0297</c:v>
                </c:pt>
                <c:pt idx="305">
                  <c:v>0298</c:v>
                </c:pt>
                <c:pt idx="306">
                  <c:v>0299</c:v>
                </c:pt>
                <c:pt idx="307">
                  <c:v>0300</c:v>
                </c:pt>
                <c:pt idx="308">
                  <c:v>0301</c:v>
                </c:pt>
                <c:pt idx="309">
                  <c:v>0302</c:v>
                </c:pt>
                <c:pt idx="310">
                  <c:v>0303</c:v>
                </c:pt>
                <c:pt idx="311">
                  <c:v>0304</c:v>
                </c:pt>
                <c:pt idx="312">
                  <c:v>0305</c:v>
                </c:pt>
                <c:pt idx="313">
                  <c:v>0306</c:v>
                </c:pt>
                <c:pt idx="314">
                  <c:v>0307</c:v>
                </c:pt>
                <c:pt idx="315">
                  <c:v>0308</c:v>
                </c:pt>
                <c:pt idx="316">
                  <c:v>0309</c:v>
                </c:pt>
                <c:pt idx="317">
                  <c:v>0310</c:v>
                </c:pt>
                <c:pt idx="318">
                  <c:v>0311</c:v>
                </c:pt>
                <c:pt idx="319">
                  <c:v>0312</c:v>
                </c:pt>
                <c:pt idx="320">
                  <c:v>0313</c:v>
                </c:pt>
                <c:pt idx="321">
                  <c:v>0314</c:v>
                </c:pt>
                <c:pt idx="322">
                  <c:v>0315</c:v>
                </c:pt>
                <c:pt idx="323">
                  <c:v>0316</c:v>
                </c:pt>
                <c:pt idx="324">
                  <c:v>0317</c:v>
                </c:pt>
                <c:pt idx="325">
                  <c:v>0318</c:v>
                </c:pt>
                <c:pt idx="326">
                  <c:v>0319</c:v>
                </c:pt>
                <c:pt idx="327">
                  <c:v>0320</c:v>
                </c:pt>
                <c:pt idx="328">
                  <c:v>0321</c:v>
                </c:pt>
                <c:pt idx="329">
                  <c:v>0322</c:v>
                </c:pt>
                <c:pt idx="330">
                  <c:v>0323</c:v>
                </c:pt>
                <c:pt idx="331">
                  <c:v>0324</c:v>
                </c:pt>
                <c:pt idx="332">
                  <c:v>0325</c:v>
                </c:pt>
                <c:pt idx="333">
                  <c:v>0326</c:v>
                </c:pt>
                <c:pt idx="334">
                  <c:v>0327</c:v>
                </c:pt>
                <c:pt idx="335">
                  <c:v>0328</c:v>
                </c:pt>
                <c:pt idx="336">
                  <c:v>0329</c:v>
                </c:pt>
                <c:pt idx="337">
                  <c:v>0330</c:v>
                </c:pt>
                <c:pt idx="338">
                  <c:v>0331</c:v>
                </c:pt>
                <c:pt idx="339">
                  <c:v>0332</c:v>
                </c:pt>
                <c:pt idx="340">
                  <c:v>0333</c:v>
                </c:pt>
                <c:pt idx="341">
                  <c:v>0334</c:v>
                </c:pt>
                <c:pt idx="342">
                  <c:v>0335</c:v>
                </c:pt>
                <c:pt idx="343">
                  <c:v>0336</c:v>
                </c:pt>
                <c:pt idx="344">
                  <c:v>0337</c:v>
                </c:pt>
                <c:pt idx="345">
                  <c:v>0338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'Inventario Institucional'!$C$353:$C$391</c:f>
              <c:numCache>
                <c:formatCode>@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85-4FB3-A3CF-4883858C5E95}"/>
            </c:ext>
          </c:extLst>
        </c:ser>
        <c:ser>
          <c:idx val="3"/>
          <c:order val="3"/>
          <c:tx>
            <c:strRef>
              <c:f>'Inventario Institucional'!$D$7:$D$352</c:f>
              <c:strCache>
                <c:ptCount val="346"/>
                <c:pt idx="0">
                  <c:v>Descripcion del Activo o Bien</c:v>
                </c:pt>
                <c:pt idx="2">
                  <c:v>Agenda Ejecutiva 2024</c:v>
                </c:pt>
                <c:pt idx="3">
                  <c:v>Almohadillas para Mouse Pad</c:v>
                </c:pt>
                <c:pt idx="4">
                  <c:v>Archivos Acordeon de Carton Pendaflex</c:v>
                </c:pt>
                <c:pt idx="5">
                  <c:v>Archivo Acordeon Plástico De Varios Colores</c:v>
                </c:pt>
                <c:pt idx="6">
                  <c:v>Bandeja de Escritorio de 2 Niveles</c:v>
                </c:pt>
                <c:pt idx="7">
                  <c:v>Bandeja de Escritorio de 3 Niveles</c:v>
                </c:pt>
                <c:pt idx="8">
                  <c:v>Banditas de Gomas</c:v>
                </c:pt>
                <c:pt idx="9">
                  <c:v>Borras de Leche</c:v>
                </c:pt>
                <c:pt idx="10">
                  <c:v>Carpetas de Tres Argollas No. 1</c:v>
                </c:pt>
                <c:pt idx="11">
                  <c:v>Carpetas de Tres Argollas No. 2</c:v>
                </c:pt>
                <c:pt idx="12">
                  <c:v>Carpetas de Tres Argollas No. 3</c:v>
                </c:pt>
                <c:pt idx="13">
                  <c:v>Carpeta de Tres Argollas No. 4 </c:v>
                </c:pt>
                <c:pt idx="14">
                  <c:v>Carpetas de Tres Argollas No. 5</c:v>
                </c:pt>
                <c:pt idx="15">
                  <c:v>Carpeta Pisa Papel Plasticas</c:v>
                </c:pt>
                <c:pt idx="16">
                  <c:v>Cartulinas varios colores</c:v>
                </c:pt>
                <c:pt idx="17">
                  <c:v>Cera P/ Contar Papel</c:v>
                </c:pt>
                <c:pt idx="18">
                  <c:v>Chinchete</c:v>
                </c:pt>
                <c:pt idx="19">
                  <c:v>Cinta Adhesiva 3/4</c:v>
                </c:pt>
                <c:pt idx="20">
                  <c:v>Cinta Adhesiva Doble Cara</c:v>
                </c:pt>
                <c:pt idx="21">
                  <c:v>Cinta de Empaque</c:v>
                </c:pt>
                <c:pt idx="22">
                  <c:v>Cinta de Escribir P/Maquina AX200B Nakajima</c:v>
                </c:pt>
                <c:pt idx="23">
                  <c:v>Cinta P/Maquina Sumadora</c:v>
                </c:pt>
                <c:pt idx="24">
                  <c:v>Clip Billetero de 25MM</c:v>
                </c:pt>
                <c:pt idx="25">
                  <c:v>Clip Billetero de 32MM</c:v>
                </c:pt>
                <c:pt idx="26">
                  <c:v>Clip Billetero de 51MM</c:v>
                </c:pt>
                <c:pt idx="27">
                  <c:v>Clip Jumbo</c:v>
                </c:pt>
                <c:pt idx="28">
                  <c:v>Clip Pequeño de Colores Variados</c:v>
                </c:pt>
                <c:pt idx="29">
                  <c:v>Corrector Liquido Tipo Brocha</c:v>
                </c:pt>
                <c:pt idx="30">
                  <c:v>Corrector Liquido Tipo Lapiz</c:v>
                </c:pt>
                <c:pt idx="31">
                  <c:v>DVD</c:v>
                </c:pt>
                <c:pt idx="32">
                  <c:v>Espiral No. 6</c:v>
                </c:pt>
                <c:pt idx="33">
                  <c:v>Espiral No. 8 </c:v>
                </c:pt>
                <c:pt idx="34">
                  <c:v>Espirales No. 10</c:v>
                </c:pt>
                <c:pt idx="35">
                  <c:v>Espirales No. 12</c:v>
                </c:pt>
                <c:pt idx="36">
                  <c:v>Espirales No. 16</c:v>
                </c:pt>
                <c:pt idx="37">
                  <c:v>Espirales No. 22</c:v>
                </c:pt>
                <c:pt idx="38">
                  <c:v>Espirales No. 25</c:v>
                </c:pt>
                <c:pt idx="39">
                  <c:v>Felpa Azul</c:v>
                </c:pt>
                <c:pt idx="40">
                  <c:v>Felpa Negra</c:v>
                </c:pt>
                <c:pt idx="41">
                  <c:v>Felpa Roja</c:v>
                </c:pt>
                <c:pt idx="42">
                  <c:v>Fichas 3x5 Rayadas 100/1</c:v>
                </c:pt>
                <c:pt idx="43">
                  <c:v>Folder Partition 8 1/2 X 11 25/1</c:v>
                </c:pt>
                <c:pt idx="44">
                  <c:v>Folder Partition 8 1/2 X 14 25/1</c:v>
                </c:pt>
                <c:pt idx="45">
                  <c:v>Folder Timbrado</c:v>
                </c:pt>
                <c:pt idx="46">
                  <c:v>Folder Timbrado C/ Bolsillos</c:v>
                </c:pt>
                <c:pt idx="47">
                  <c:v>Folder 8 1/2 x 11</c:v>
                </c:pt>
                <c:pt idx="48">
                  <c:v>Folder 8 1/2 x 13</c:v>
                </c:pt>
                <c:pt idx="49">
                  <c:v>Gancho Accord 50/1</c:v>
                </c:pt>
                <c:pt idx="50">
                  <c:v>Grapa Estandar</c:v>
                </c:pt>
                <c:pt idx="51">
                  <c:v>Grapa Grande </c:v>
                </c:pt>
                <c:pt idx="52">
                  <c:v>Grapadora Estandar</c:v>
                </c:pt>
                <c:pt idx="53">
                  <c:v>Grapadora Grande</c:v>
                </c:pt>
                <c:pt idx="54">
                  <c:v>Lapicero Azul</c:v>
                </c:pt>
                <c:pt idx="55">
                  <c:v>Lapicero Negro</c:v>
                </c:pt>
                <c:pt idx="56">
                  <c:v>Lapicero Rojo</c:v>
                </c:pt>
                <c:pt idx="57">
                  <c:v>Lapiz de Carbon HB No. 2</c:v>
                </c:pt>
                <c:pt idx="58">
                  <c:v>Libreta Rayada 5 x 8</c:v>
                </c:pt>
                <c:pt idx="59">
                  <c:v>Libreta Rayada 8 1/2 x 11</c:v>
                </c:pt>
                <c:pt idx="60">
                  <c:v>Libro Record de 300 Pag.</c:v>
                </c:pt>
                <c:pt idx="61">
                  <c:v>Libro Record de 500 Pag.</c:v>
                </c:pt>
                <c:pt idx="62">
                  <c:v>Marcadores Permanentes D/ Varios Colores</c:v>
                </c:pt>
                <c:pt idx="63">
                  <c:v>Masking Tape 1 Pulg.</c:v>
                </c:pt>
                <c:pt idx="64">
                  <c:v>Memoria de 8GB kingston</c:v>
                </c:pt>
                <c:pt idx="65">
                  <c:v>Memoria de 16GB kingston</c:v>
                </c:pt>
                <c:pt idx="66">
                  <c:v>Memoria de 32GB kingston</c:v>
                </c:pt>
                <c:pt idx="67">
                  <c:v>Memoria de 64GB kingston</c:v>
                </c:pt>
                <c:pt idx="68">
                  <c:v>Papel Bond 20 8 1/2" x 11"</c:v>
                </c:pt>
                <c:pt idx="69">
                  <c:v>Papel Bond 20 8 1/2" x 13"</c:v>
                </c:pt>
                <c:pt idx="70">
                  <c:v>Papel Bond 20 8 1/2" x 14"</c:v>
                </c:pt>
                <c:pt idx="71">
                  <c:v>Papel de Carbon 100 Hojas</c:v>
                </c:pt>
                <c:pt idx="72">
                  <c:v>Papel en Hilo crema 8 1/2" x 11"</c:v>
                </c:pt>
                <c:pt idx="73">
                  <c:v>Papel P/Maq. Sumadora</c:v>
                </c:pt>
                <c:pt idx="74">
                  <c:v>Papel Timbrado 8 1/2" x 11"</c:v>
                </c:pt>
                <c:pt idx="75">
                  <c:v>Papel Timbrado en Hilo 8 1/2" x 11"</c:v>
                </c:pt>
                <c:pt idx="76">
                  <c:v>Papel Tissue</c:v>
                </c:pt>
                <c:pt idx="77">
                  <c:v>Pega Blanca de 120g</c:v>
                </c:pt>
                <c:pt idx="78">
                  <c:v>Pendaflex 8 1/2" x 11"  25/1</c:v>
                </c:pt>
                <c:pt idx="79">
                  <c:v>Pendaflex 8 1/2" x 13"  25/1 (Legal) </c:v>
                </c:pt>
                <c:pt idx="80">
                  <c:v>Perforadora de 2 Hoyos</c:v>
                </c:pt>
                <c:pt idx="81">
                  <c:v>Perforadora de 3 Hoyos</c:v>
                </c:pt>
                <c:pt idx="82">
                  <c:v>Pilas AA</c:v>
                </c:pt>
                <c:pt idx="83">
                  <c:v>Pilas AAA</c:v>
                </c:pt>
                <c:pt idx="84">
                  <c:v>Porta Cinta</c:v>
                </c:pt>
                <c:pt idx="85">
                  <c:v>Porta Clip</c:v>
                </c:pt>
                <c:pt idx="86">
                  <c:v>Porta Lapiz</c:v>
                </c:pt>
                <c:pt idx="87">
                  <c:v>Porta Teclado LG</c:v>
                </c:pt>
                <c:pt idx="88">
                  <c:v>Portadas en P/ Encuadernar en Hilo</c:v>
                </c:pt>
                <c:pt idx="89">
                  <c:v>Portadas P/ Encuadernar Plasticas</c:v>
                </c:pt>
                <c:pt idx="90">
                  <c:v>Portada Protectora P/ Hoja Transparente 100/1</c:v>
                </c:pt>
                <c:pt idx="91">
                  <c:v>Pos-It Banderitas</c:v>
                </c:pt>
                <c:pt idx="92">
                  <c:v>Post-It 3x3 </c:v>
                </c:pt>
                <c:pt idx="93">
                  <c:v>Post-It 3x5</c:v>
                </c:pt>
                <c:pt idx="94">
                  <c:v>Regla de Metal</c:v>
                </c:pt>
                <c:pt idx="95">
                  <c:v>Regla Plástica</c:v>
                </c:pt>
                <c:pt idx="96">
                  <c:v>Resaltadores de Diferentes Colores</c:v>
                </c:pt>
                <c:pt idx="97">
                  <c:v>Roll-On de Tinta Azul</c:v>
                </c:pt>
                <c:pt idx="98">
                  <c:v>Roll-On de Tinta Negra</c:v>
                </c:pt>
                <c:pt idx="99">
                  <c:v>Sacagrapa</c:v>
                </c:pt>
                <c:pt idx="100">
                  <c:v>Sacapunta de Metal</c:v>
                </c:pt>
                <c:pt idx="101">
                  <c:v>Separadores de Carpeta Amarillos 5/1</c:v>
                </c:pt>
                <c:pt idx="102">
                  <c:v>Separadores de Carpeta Varios Colores 5/1</c:v>
                </c:pt>
                <c:pt idx="103">
                  <c:v>Separadores de Carpeta 5/1</c:v>
                </c:pt>
                <c:pt idx="104">
                  <c:v>Silicon Líquido</c:v>
                </c:pt>
                <c:pt idx="105">
                  <c:v>Sobre Blanco No.10 </c:v>
                </c:pt>
                <c:pt idx="106">
                  <c:v>Sobre Manila De Moneda 3 x 7</c:v>
                </c:pt>
                <c:pt idx="107">
                  <c:v>Sobre Manila De Moneda 5 1/2 x 8 1/2</c:v>
                </c:pt>
                <c:pt idx="108">
                  <c:v>Sobre en Hilo Crema </c:v>
                </c:pt>
                <c:pt idx="109">
                  <c:v>Sobre Manila 9 x 12</c:v>
                </c:pt>
                <c:pt idx="110">
                  <c:v>Sobre Manila 12 x 14</c:v>
                </c:pt>
                <c:pt idx="111">
                  <c:v>Sobre Timbrado No.10</c:v>
                </c:pt>
                <c:pt idx="112">
                  <c:v>Tambor HP DRUM 19A CF219A Negro </c:v>
                </c:pt>
                <c:pt idx="113">
                  <c:v>Tijera</c:v>
                </c:pt>
                <c:pt idx="114">
                  <c:v>Tinta Azul Liquida</c:v>
                </c:pt>
                <c:pt idx="115">
                  <c:v>Tinta Negra Liquida</c:v>
                </c:pt>
                <c:pt idx="116">
                  <c:v>Tinta Roja Liquida</c:v>
                </c:pt>
                <c:pt idx="117">
                  <c:v>Tinta Verde Liquida</c:v>
                </c:pt>
                <c:pt idx="118">
                  <c:v>Toner HP 125A CB540A Negro</c:v>
                </c:pt>
                <c:pt idx="119">
                  <c:v>Toner HP 125A CB541A Azul</c:v>
                </c:pt>
                <c:pt idx="120">
                  <c:v>Toner HP 125A CB542A Amarillo</c:v>
                </c:pt>
                <c:pt idx="121">
                  <c:v>Toner HP 125A CB543A Rosado</c:v>
                </c:pt>
                <c:pt idx="122">
                  <c:v>Toner HP 17A CF217AC / CF217A Negro</c:v>
                </c:pt>
                <c:pt idx="123">
                  <c:v>Toner HP 305A CE410AC Negro</c:v>
                </c:pt>
                <c:pt idx="124">
                  <c:v>Toner HP 305A CE411AC Azul</c:v>
                </c:pt>
                <c:pt idx="125">
                  <c:v>Toner HP 305A CE412AC Amarillo</c:v>
                </c:pt>
                <c:pt idx="126">
                  <c:v>Toner HP 305A CE413AC Magenta</c:v>
                </c:pt>
                <c:pt idx="127">
                  <c:v>Toner HP 126A CE314A colector cilindro Drum</c:v>
                </c:pt>
                <c:pt idx="128">
                  <c:v>Toner HP 410A CF410A/XC Negro</c:v>
                </c:pt>
                <c:pt idx="129">
                  <c:v>Toner HP 410A CF411A Cyan</c:v>
                </c:pt>
                <c:pt idx="130">
                  <c:v>Toner HP 410A CF412A Amarillo</c:v>
                </c:pt>
                <c:pt idx="131">
                  <c:v>Toner HP 410A CF413A Rosado</c:v>
                </c:pt>
                <c:pt idx="132">
                  <c:v>Toner HP 206A W2112A Amarillo</c:v>
                </c:pt>
                <c:pt idx="133">
                  <c:v>Toner HP 206A W2113A Rosado</c:v>
                </c:pt>
                <c:pt idx="134">
                  <c:v>Toner HP 78A CE278AC Negro</c:v>
                </c:pt>
                <c:pt idx="135">
                  <c:v>Toner HP 85A CE285AC Negro</c:v>
                </c:pt>
                <c:pt idx="136">
                  <c:v>Toner HP 05A CE 505A</c:v>
                </c:pt>
                <c:pt idx="137">
                  <c:v>Toner HP CE310A Negro</c:v>
                </c:pt>
                <c:pt idx="138">
                  <c:v>Toner HP CE311A Azul</c:v>
                </c:pt>
                <c:pt idx="139">
                  <c:v>Toner HP CE312A Amarilo</c:v>
                </c:pt>
                <c:pt idx="140">
                  <c:v>Toner HP CE313A Rosado</c:v>
                </c:pt>
                <c:pt idx="141">
                  <c:v>Toner HP 64A CC364A </c:v>
                </c:pt>
                <c:pt idx="142">
                  <c:v>Toner HP 90A CE390A Negro</c:v>
                </c:pt>
                <c:pt idx="143">
                  <c:v>Toner HP CE390XC</c:v>
                </c:pt>
                <c:pt idx="144">
                  <c:v>Toner HP 37A CF237A Negro</c:v>
                </c:pt>
                <c:pt idx="145">
                  <c:v>Toner HP 80A CF280A Negro</c:v>
                </c:pt>
                <c:pt idx="146">
                  <c:v>Toner HP 81A CF281A / CF281XC Negro</c:v>
                </c:pt>
                <c:pt idx="147">
                  <c:v>Toner HP 130A CF350A Negro</c:v>
                </c:pt>
                <c:pt idx="148">
                  <c:v>Toner HP 130A CF351A Azul</c:v>
                </c:pt>
                <c:pt idx="149">
                  <c:v>Toner HP 130A CF352A Amarillo</c:v>
                </c:pt>
                <c:pt idx="150">
                  <c:v>Toner Ricoh IM 550/600 418477 Black</c:v>
                </c:pt>
                <c:pt idx="151">
                  <c:v>Toner Ricoh MP 3554 842124 Negro</c:v>
                </c:pt>
                <c:pt idx="152">
                  <c:v>Toner Ricoh Print Cartridge IMC 842308 / 842443 Yellow </c:v>
                </c:pt>
                <c:pt idx="153">
                  <c:v>Toner Ricoh Print Cartridge IMC 842309 / 842444 Magenta</c:v>
                </c:pt>
                <c:pt idx="154">
                  <c:v>Toner Ricoh Print Cartridge IMC 842310 / 842445 Azul</c:v>
                </c:pt>
                <c:pt idx="155">
                  <c:v>Toner Ricoh Print Cartridge IMC2000 842307 / 842442 Black</c:v>
                </c:pt>
                <c:pt idx="156">
                  <c:v>Toner Ricoh Print Cartridge IMC3500 842435 Yellow</c:v>
                </c:pt>
                <c:pt idx="157">
                  <c:v>Toner Ricoh Print Cartridge MP 501/601 Y 407823 Black</c:v>
                </c:pt>
                <c:pt idx="158">
                  <c:v>Toner Ricoh Print Cartridge MP 841918 Negro</c:v>
                </c:pt>
                <c:pt idx="159">
                  <c:v>Toner Ricoh  Print Cartridge MP 841919 Yellow</c:v>
                </c:pt>
                <c:pt idx="160">
                  <c:v>Toner Ricoh  Print Cartridge MP 841920 Magenta</c:v>
                </c:pt>
                <c:pt idx="161">
                  <c:v>Toner Ricoh Print Cartridge MP 841921 Cyan</c:v>
                </c:pt>
                <c:pt idx="162">
                  <c:v>Toner Ricoh Print Cartridge SP 821255 Black</c:v>
                </c:pt>
                <c:pt idx="163">
                  <c:v>Toner Ricoh Print Cartridge SP 821256 Yellow</c:v>
                </c:pt>
                <c:pt idx="164">
                  <c:v>Toner Ricoh Print Cartridge SP 821257 Magenta</c:v>
                </c:pt>
                <c:pt idx="165">
                  <c:v>Toner Ricoh Print Cartridge SP 821258 Cyan</c:v>
                </c:pt>
                <c:pt idx="166">
                  <c:v>Toner Sharp AL-100</c:v>
                </c:pt>
                <c:pt idx="167">
                  <c:v>Uhu en Pasta</c:v>
                </c:pt>
                <c:pt idx="168">
                  <c:v>Uhu liquido</c:v>
                </c:pt>
                <c:pt idx="170">
                  <c:v>Aceite de 128 onz</c:v>
                </c:pt>
                <c:pt idx="171">
                  <c:v>Aceite de Oliva</c:v>
                </c:pt>
                <c:pt idx="172">
                  <c:v>Agua </c:v>
                </c:pt>
                <c:pt idx="173">
                  <c:v>Ajo</c:v>
                </c:pt>
                <c:pt idx="174">
                  <c:v>Atun en Aceite 6oz 48/1</c:v>
                </c:pt>
                <c:pt idx="175">
                  <c:v>Arroz Selecto 125lbs</c:v>
                </c:pt>
                <c:pt idx="176">
                  <c:v>Azucar Crema 1lb.</c:v>
                </c:pt>
                <c:pt idx="177">
                  <c:v>Azucar Crema 2lbs</c:v>
                </c:pt>
                <c:pt idx="178">
                  <c:v>Azucar Refinada 125lbs</c:v>
                </c:pt>
                <c:pt idx="179">
                  <c:v>Bacalao</c:v>
                </c:pt>
                <c:pt idx="180">
                  <c:v>Botellitas de Agua 16onz 20/1</c:v>
                </c:pt>
                <c:pt idx="181">
                  <c:v>Café Santo Domingo 12/1</c:v>
                </c:pt>
                <c:pt idx="182">
                  <c:v>Café Santo Domingo</c:v>
                </c:pt>
                <c:pt idx="183">
                  <c:v>Canela</c:v>
                </c:pt>
                <c:pt idx="184">
                  <c:v>Canelilla</c:v>
                </c:pt>
                <c:pt idx="185">
                  <c:v>Carne de Pollo</c:v>
                </c:pt>
                <c:pt idx="186">
                  <c:v>Carne de Res </c:v>
                </c:pt>
                <c:pt idx="187">
                  <c:v>Cebolla</c:v>
                </c:pt>
                <c:pt idx="188">
                  <c:v>Clavo Dulce</c:v>
                </c:pt>
                <c:pt idx="189">
                  <c:v>Chuleta de Cerdo Ahumada</c:v>
                </c:pt>
                <c:pt idx="190">
                  <c:v>Cremora P/ Café 1Kg.</c:v>
                </c:pt>
                <c:pt idx="191">
                  <c:v>Codito 10/1</c:v>
                </c:pt>
                <c:pt idx="192">
                  <c:v>Espagueti 10/1</c:v>
                </c:pt>
                <c:pt idx="193">
                  <c:v>Galletas de Soda 20/1</c:v>
                </c:pt>
                <c:pt idx="194">
                  <c:v>Galletas Saladas 18/12</c:v>
                </c:pt>
                <c:pt idx="195">
                  <c:v>Guandules Verdes de 16oz 24/1</c:v>
                </c:pt>
                <c:pt idx="196">
                  <c:v>Habichuela Gira</c:v>
                </c:pt>
                <c:pt idx="197">
                  <c:v>Habichuela Negra</c:v>
                </c:pt>
                <c:pt idx="198">
                  <c:v>Jamón de Pavo</c:v>
                </c:pt>
                <c:pt idx="199">
                  <c:v>Jengibre</c:v>
                </c:pt>
                <c:pt idx="200">
                  <c:v>Jugo de sobre Sabor a Naranja en Polvo 20/1</c:v>
                </c:pt>
                <c:pt idx="201">
                  <c:v>Jugo de Naranja C/ Azucar de 1Lt 12/1</c:v>
                </c:pt>
                <c:pt idx="202">
                  <c:v>Leche de Coco de 15onz. 24/1</c:v>
                </c:pt>
                <c:pt idx="203">
                  <c:v>Leche Entera de 1Lt. 12/1</c:v>
                </c:pt>
                <c:pt idx="204">
                  <c:v>Leche Evaporada de 315gr. 48/1</c:v>
                </c:pt>
                <c:pt idx="205">
                  <c:v>Malagueta</c:v>
                </c:pt>
                <c:pt idx="206">
                  <c:v>Manzanilla</c:v>
                </c:pt>
                <c:pt idx="207">
                  <c:v>Menta de Frutas 100/1</c:v>
                </c:pt>
                <c:pt idx="208">
                  <c:v>Pavo</c:v>
                </c:pt>
                <c:pt idx="209">
                  <c:v>Piernas de Salami  de 3.5lbs</c:v>
                </c:pt>
                <c:pt idx="210">
                  <c:v>Sal 25/1</c:v>
                </c:pt>
                <c:pt idx="211">
                  <c:v>Salsa de Tomate de 1kg 24/1</c:v>
                </c:pt>
                <c:pt idx="212">
                  <c:v>Sardinas en Aceite 125gr</c:v>
                </c:pt>
                <c:pt idx="213">
                  <c:v>Sazón Completo de 8lbs</c:v>
                </c:pt>
                <c:pt idx="214">
                  <c:v>Semillas de Cajuil, Girasol, Almendras y Pistaches de 32oz</c:v>
                </c:pt>
                <c:pt idx="215">
                  <c:v>Sopitas 72/1</c:v>
                </c:pt>
                <c:pt idx="216">
                  <c:v>Queso Amarillo en barra de 3.5lbs</c:v>
                </c:pt>
                <c:pt idx="217">
                  <c:v>Queso Blanco de freir de 3.5lbs</c:v>
                </c:pt>
                <c:pt idx="218">
                  <c:v>Queso Crema en barra de 5lbs</c:v>
                </c:pt>
                <c:pt idx="219">
                  <c:v>Queso Mozzarella en barra de 5lbs</c:v>
                </c:pt>
                <c:pt idx="220">
                  <c:v>Té Frio en Lata Grande de 4lbs</c:v>
                </c:pt>
                <c:pt idx="221">
                  <c:v>Té Frio en Sobre de 24/1</c:v>
                </c:pt>
                <c:pt idx="222">
                  <c:v>Trigo 50lbs</c:v>
                </c:pt>
                <c:pt idx="223">
                  <c:v>Yogurt Light de 8onz</c:v>
                </c:pt>
                <c:pt idx="224">
                  <c:v>                                           Desechables</c:v>
                </c:pt>
                <c:pt idx="225">
                  <c:v>Cucharas Plasticas 25/1</c:v>
                </c:pt>
                <c:pt idx="226">
                  <c:v>Fundas Plasticas Blancas No. 13 1,000/1</c:v>
                </c:pt>
                <c:pt idx="227">
                  <c:v>Fundas Plasticas Blancas 30 gls 500/1</c:v>
                </c:pt>
                <c:pt idx="228">
                  <c:v>Fundas Plasticas Blancas No. 51 100/1</c:v>
                </c:pt>
                <c:pt idx="229">
                  <c:v>Fundas Plasticas Negras de 55 gls</c:v>
                </c:pt>
                <c:pt idx="230">
                  <c:v>Fundas Plasticas Negras de 240lts 100/1</c:v>
                </c:pt>
                <c:pt idx="231">
                  <c:v>Fundas Plasticas con Cordon Ajustable Gris No. 4</c:v>
                </c:pt>
                <c:pt idx="232">
                  <c:v>Fundas Plasticas con Cordon Ajustable Blanca No. 13</c:v>
                </c:pt>
                <c:pt idx="233">
                  <c:v>Papel de Aluminio</c:v>
                </c:pt>
                <c:pt idx="234">
                  <c:v>Papel Higienico </c:v>
                </c:pt>
                <c:pt idx="235">
                  <c:v>Papel Higienico Jumbo 12/1</c:v>
                </c:pt>
                <c:pt idx="236">
                  <c:v>Papel Toalla de Cocina</c:v>
                </c:pt>
                <c:pt idx="237">
                  <c:v>Papel Toalla P/ Baño</c:v>
                </c:pt>
                <c:pt idx="238">
                  <c:v>Platos C/Divisiones con Tapa 200/1</c:v>
                </c:pt>
                <c:pt idx="239">
                  <c:v>Platos Higienicos Llanos No. 9 25/1 Biodegradable</c:v>
                </c:pt>
                <c:pt idx="240">
                  <c:v>Platos Higienicos Llanos No. 6 25/1 Biodegradable</c:v>
                </c:pt>
                <c:pt idx="241">
                  <c:v>Platos P/ Sancocho 24/1</c:v>
                </c:pt>
                <c:pt idx="242">
                  <c:v>Servilleta 50/1</c:v>
                </c:pt>
                <c:pt idx="243">
                  <c:v>Servilletas Cuadradas 250/1</c:v>
                </c:pt>
                <c:pt idx="244">
                  <c:v>Tenedores Plásticos 25/1</c:v>
                </c:pt>
                <c:pt idx="245">
                  <c:v>Vasos No.3 Biodegradable</c:v>
                </c:pt>
                <c:pt idx="246">
                  <c:v>Vasos No.4 Biodegradable</c:v>
                </c:pt>
                <c:pt idx="247">
                  <c:v>Vasos No.3 Plásticos</c:v>
                </c:pt>
                <c:pt idx="248">
                  <c:v>Vasos No.5 Biodegradable</c:v>
                </c:pt>
                <c:pt idx="249">
                  <c:v>Vasos No.7 Biodegradable</c:v>
                </c:pt>
                <c:pt idx="250">
                  <c:v>Vasos No.10 Plásticos</c:v>
                </c:pt>
                <c:pt idx="252">
                  <c:v>Ambientador en Aerosol</c:v>
                </c:pt>
                <c:pt idx="253">
                  <c:v>Ambientador en Piedra P/Carro</c:v>
                </c:pt>
                <c:pt idx="254">
                  <c:v>Amorol P/Interior de Carro</c:v>
                </c:pt>
                <c:pt idx="255">
                  <c:v>Amorol Silicon P/Gomas</c:v>
                </c:pt>
                <c:pt idx="256">
                  <c:v>Atomizador de 4onz</c:v>
                </c:pt>
                <c:pt idx="257">
                  <c:v>Atomizador Transparente de 16oz</c:v>
                </c:pt>
                <c:pt idx="258">
                  <c:v>Brillo Verde</c:v>
                </c:pt>
                <c:pt idx="259">
                  <c:v>Escobilla de Inodoro c/base</c:v>
                </c:pt>
                <c:pt idx="260">
                  <c:v>Cepillo de Pared</c:v>
                </c:pt>
                <c:pt idx="261">
                  <c:v>Cloro </c:v>
                </c:pt>
                <c:pt idx="262">
                  <c:v>Cubeta P/ Trapear</c:v>
                </c:pt>
                <c:pt idx="263">
                  <c:v>Desgrasante </c:v>
                </c:pt>
                <c:pt idx="264">
                  <c:v>Desinfectante Liquido (Mistolín)</c:v>
                </c:pt>
                <c:pt idx="265">
                  <c:v>Destupidor de Inodoro (Bomba)</c:v>
                </c:pt>
                <c:pt idx="266">
                  <c:v>Detergente en Polvo de 30lbs</c:v>
                </c:pt>
                <c:pt idx="267">
                  <c:v>Escobas plasticas </c:v>
                </c:pt>
                <c:pt idx="268">
                  <c:v>Guante de Goma Amarillo No. 12</c:v>
                </c:pt>
                <c:pt idx="269">
                  <c:v>Guante de Goma Negro No. 14</c:v>
                </c:pt>
                <c:pt idx="270">
                  <c:v>Guante Plasticos de Varios Tamaños</c:v>
                </c:pt>
                <c:pt idx="271">
                  <c:v>Insecticidas en Aerosol </c:v>
                </c:pt>
                <c:pt idx="272">
                  <c:v>Jabon de Cuaba Liquido</c:v>
                </c:pt>
                <c:pt idx="273">
                  <c:v>Jabon Neutro Liquido</c:v>
                </c:pt>
                <c:pt idx="274">
                  <c:v>Jabon Lavaplato Liquido</c:v>
                </c:pt>
                <c:pt idx="275">
                  <c:v>Lanilla</c:v>
                </c:pt>
                <c:pt idx="276">
                  <c:v>Limpia Cristal</c:v>
                </c:pt>
                <c:pt idx="277">
                  <c:v>Limpiador de Ceramica (Descalin)</c:v>
                </c:pt>
                <c:pt idx="278">
                  <c:v>Manguera con Dispensador/Rociador de 1.5M</c:v>
                </c:pt>
                <c:pt idx="279">
                  <c:v>Pala Recogedora de Basura</c:v>
                </c:pt>
                <c:pt idx="280">
                  <c:v>Pinol</c:v>
                </c:pt>
                <c:pt idx="281">
                  <c:v>Refill de Ambientadores</c:v>
                </c:pt>
                <c:pt idx="282">
                  <c:v>Shampoo P/Vehiculos</c:v>
                </c:pt>
                <c:pt idx="283">
                  <c:v>Swaper No. 36/32 fibra</c:v>
                </c:pt>
                <c:pt idx="284">
                  <c:v>Toallita de Microfibra P/Limpieza </c:v>
                </c:pt>
                <c:pt idx="285">
                  <c:v>Zafacon de Metal P/Oficina</c:v>
                </c:pt>
                <c:pt idx="286">
                  <c:v>Zafacon Plastico P/Oficina</c:v>
                </c:pt>
                <c:pt idx="287">
                  <c:v>                                            Otros Insumos</c:v>
                </c:pt>
                <c:pt idx="288">
                  <c:v>Bandera Institucional 36 x 45 cm</c:v>
                </c:pt>
                <c:pt idx="289">
                  <c:v>Bandera Nacional 36 x 45 cm</c:v>
                </c:pt>
                <c:pt idx="290">
                  <c:v>Sello Redondo de 1.5"</c:v>
                </c:pt>
                <c:pt idx="291">
                  <c:v>Sello Redondo Pretintado</c:v>
                </c:pt>
                <c:pt idx="293">
                  <c:v>Cama tipo sandwich de 36" completa</c:v>
                </c:pt>
                <c:pt idx="294">
                  <c:v>Extintor de 10 libras</c:v>
                </c:pt>
                <c:pt idx="295">
                  <c:v>Extintor pequeño abc de 10lbs</c:v>
                </c:pt>
                <c:pt idx="296">
                  <c:v>Extintor pequeño abc de 15lbs</c:v>
                </c:pt>
                <c:pt idx="297">
                  <c:v>Extintor pequeño abc de 2.5lbs</c:v>
                </c:pt>
                <c:pt idx="298">
                  <c:v>Extintor pequeño abc de 20lbs</c:v>
                </c:pt>
                <c:pt idx="299">
                  <c:v>Extintor pequeño abc de 5lbs</c:v>
                </c:pt>
                <c:pt idx="300">
                  <c:v>Sillas Plasticas S/C Brazos Blancas</c:v>
                </c:pt>
                <c:pt idx="301">
                  <c:v>Sillas Plasticas Sin Brazos Marron</c:v>
                </c:pt>
                <c:pt idx="303">
                  <c:v>Aceite 5W 30</c:v>
                </c:pt>
                <c:pt idx="304">
                  <c:v>Aceite 15W 40</c:v>
                </c:pt>
                <c:pt idx="305">
                  <c:v>Anilla de Motor</c:v>
                </c:pt>
                <c:pt idx="306">
                  <c:v>Bandas de frenos delanteros p/ Donfeng 2012</c:v>
                </c:pt>
                <c:pt idx="307">
                  <c:v>Bandas de frenos delanteros p/ Nissan Frontier 2008-2013</c:v>
                </c:pt>
                <c:pt idx="308">
                  <c:v>Bandas de frenos delanteros P/Chevrolet</c:v>
                </c:pt>
                <c:pt idx="309">
                  <c:v>Bandas de frenos traseros p/ Chevrolet colorado 2019</c:v>
                </c:pt>
                <c:pt idx="310">
                  <c:v>Bandas de frenos traseros p/ Donfeng 2012</c:v>
                </c:pt>
                <c:pt idx="311">
                  <c:v>Bandas de frenos traseros p/ Isuzu D-Max 2013</c:v>
                </c:pt>
                <c:pt idx="312">
                  <c:v>Bandas de frenos traseros p/ Nissan Frontier 2008-2013</c:v>
                </c:pt>
                <c:pt idx="313">
                  <c:v>Bandas de frenos traseros p/ Nissan Frontier 2016-2019</c:v>
                </c:pt>
                <c:pt idx="314">
                  <c:v>Bateria 27/12 de polo caja normal</c:v>
                </c:pt>
                <c:pt idx="315">
                  <c:v>Cascos de seguridad para motocicletas</c:v>
                </c:pt>
                <c:pt idx="316">
                  <c:v>Espuma Loca</c:v>
                </c:pt>
                <c:pt idx="317">
                  <c:v>Filtro de Aceite TD5.100 86546614</c:v>
                </c:pt>
                <c:pt idx="318">
                  <c:v>Filtro de Agua TD5.100 84217953</c:v>
                </c:pt>
                <c:pt idx="319">
                  <c:v>Filtro de Aire Primario TD5.100 87037984</c:v>
                </c:pt>
                <c:pt idx="320">
                  <c:v>Filtro de Aire Secundario TD5.100 87037985</c:v>
                </c:pt>
                <c:pt idx="321">
                  <c:v>Filtro de Aire Secundario 11FQ20150</c:v>
                </c:pt>
                <c:pt idx="322">
                  <c:v>Filtro de Combustible TD5.100 84214564</c:v>
                </c:pt>
                <c:pt idx="323">
                  <c:v>Filtro de Gasoil 6610s BF460069</c:v>
                </c:pt>
                <c:pt idx="324">
                  <c:v>Filtro de Aceite A-20 P/ Camioneta Nissan Frontier</c:v>
                </c:pt>
                <c:pt idx="325">
                  <c:v>Filtro de Aire 16546-4JMIA P/ Camioneta Nissan Frontier</c:v>
                </c:pt>
                <c:pt idx="326">
                  <c:v>Filtro de Gasoil 16403-4KVOA P/ Camioneta Nissan Frontier</c:v>
                </c:pt>
                <c:pt idx="327">
                  <c:v>Filtro de Aire A-65510 P/ Camioneta Chevrolet Colorado</c:v>
                </c:pt>
                <c:pt idx="328">
                  <c:v>Filtro de Gasoil EF-65030 P/ Camioneta Chevrolet Colorado</c:v>
                </c:pt>
                <c:pt idx="329">
                  <c:v>Filtro de Aceite 12636838 P/ Camioneta Chevrolet Colorado</c:v>
                </c:pt>
                <c:pt idx="330">
                  <c:v>Filtro de Aire 8-981-40266-0 P/ Camioneta Izuzu</c:v>
                </c:pt>
                <c:pt idx="331">
                  <c:v>Filtro de Gasoil 23390-0L010 P/ Camioneta Izuzu</c:v>
                </c:pt>
                <c:pt idx="332">
                  <c:v>Filtro de Aceite A-8720C P/ Camioneta Izuzu</c:v>
                </c:pt>
                <c:pt idx="333">
                  <c:v>Filtro de Aceite A-7029 P/ Camioneta Jeep Toyota</c:v>
                </c:pt>
                <c:pt idx="334">
                  <c:v>Filtro de Aire AIF-41546 P/ Camioneta Dongfeng</c:v>
                </c:pt>
                <c:pt idx="335">
                  <c:v>Filtro de Gasoil AS-200 P/ Camioneta Dongfeng</c:v>
                </c:pt>
                <c:pt idx="336">
                  <c:v>Filtro de Aceite A-223 P/ Camioneta Dongfeng</c:v>
                </c:pt>
                <c:pt idx="337">
                  <c:v>Filtro de Aire A-45314-PA-4113 P/ Camioneta Jeep Chevrolet</c:v>
                </c:pt>
                <c:pt idx="338">
                  <c:v>Filtro de Gasoil BF781 P/ Camioneta Jeep Chevrolet </c:v>
                </c:pt>
                <c:pt idx="339">
                  <c:v>Filtro de Aire 17801-0P050 P/ Camioneta Mitsubishi</c:v>
                </c:pt>
                <c:pt idx="340">
                  <c:v>Filtro de Gasoil 23390-0L010 P/ Camioneta Mitsubishi</c:v>
                </c:pt>
                <c:pt idx="341">
                  <c:v>Filtro de Aceite A-1402 P/ Camioneta Mitsubishi</c:v>
                </c:pt>
                <c:pt idx="342">
                  <c:v>Grasa de Copilla de 120 Lbs</c:v>
                </c:pt>
                <c:pt idx="343">
                  <c:v>Grasa Liquida Premium 90</c:v>
                </c:pt>
                <c:pt idx="344">
                  <c:v>Grasa Premium SAE-140</c:v>
                </c:pt>
                <c:pt idx="345">
                  <c:v>Líquido de frenos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'Inventario Institucional'!$D$353:$D$391</c:f>
              <c:numCache>
                <c:formatCode>m/d/yyyy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 formatCode="General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 formatCode="General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85-4FB3-A3CF-4883858C5E95}"/>
            </c:ext>
          </c:extLst>
        </c:ser>
        <c:ser>
          <c:idx val="4"/>
          <c:order val="4"/>
          <c:tx>
            <c:strRef>
              <c:f>'Inventario Institucional'!$E$7:$E$352</c:f>
              <c:strCache>
                <c:ptCount val="346"/>
                <c:pt idx="0">
                  <c:v>Unid. de Medida</c:v>
                </c:pt>
                <c:pt idx="2">
                  <c:v>Unid.</c:v>
                </c:pt>
                <c:pt idx="3">
                  <c:v>Unid.</c:v>
                </c:pt>
                <c:pt idx="4">
                  <c:v>Unid.</c:v>
                </c:pt>
                <c:pt idx="5">
                  <c:v>Unid.</c:v>
                </c:pt>
                <c:pt idx="6">
                  <c:v>Unid.</c:v>
                </c:pt>
                <c:pt idx="7">
                  <c:v>Unid.</c:v>
                </c:pt>
                <c:pt idx="8">
                  <c:v>Caja</c:v>
                </c:pt>
                <c:pt idx="9">
                  <c:v>Unid.</c:v>
                </c:pt>
                <c:pt idx="10">
                  <c:v>Unid.</c:v>
                </c:pt>
                <c:pt idx="11">
                  <c:v>Unid.</c:v>
                </c:pt>
                <c:pt idx="12">
                  <c:v>Unid.</c:v>
                </c:pt>
                <c:pt idx="13">
                  <c:v>Unid.</c:v>
                </c:pt>
                <c:pt idx="14">
                  <c:v>Unid.</c:v>
                </c:pt>
                <c:pt idx="15">
                  <c:v>Unid.</c:v>
                </c:pt>
                <c:pt idx="16">
                  <c:v>Unid.</c:v>
                </c:pt>
                <c:pt idx="17">
                  <c:v>Unid.</c:v>
                </c:pt>
                <c:pt idx="18">
                  <c:v>Paq.</c:v>
                </c:pt>
                <c:pt idx="19">
                  <c:v>Unid.</c:v>
                </c:pt>
                <c:pt idx="20">
                  <c:v>Unid.</c:v>
                </c:pt>
                <c:pt idx="21">
                  <c:v>Unid.</c:v>
                </c:pt>
                <c:pt idx="22">
                  <c:v>Unid.</c:v>
                </c:pt>
                <c:pt idx="23">
                  <c:v>Unid.</c:v>
                </c:pt>
                <c:pt idx="24">
                  <c:v>Unid.</c:v>
                </c:pt>
                <c:pt idx="25">
                  <c:v>Unid.</c:v>
                </c:pt>
                <c:pt idx="26">
                  <c:v>Unid.</c:v>
                </c:pt>
                <c:pt idx="27">
                  <c:v>Caja</c:v>
                </c:pt>
                <c:pt idx="28">
                  <c:v>Caja</c:v>
                </c:pt>
                <c:pt idx="29">
                  <c:v>Unid.</c:v>
                </c:pt>
                <c:pt idx="30">
                  <c:v>Unid.</c:v>
                </c:pt>
                <c:pt idx="31">
                  <c:v>Unid.</c:v>
                </c:pt>
                <c:pt idx="32">
                  <c:v>Unid.</c:v>
                </c:pt>
                <c:pt idx="33">
                  <c:v>Unid.</c:v>
                </c:pt>
                <c:pt idx="34">
                  <c:v>Unid.</c:v>
                </c:pt>
                <c:pt idx="35">
                  <c:v>Unid.</c:v>
                </c:pt>
                <c:pt idx="36">
                  <c:v>Unid.</c:v>
                </c:pt>
                <c:pt idx="37">
                  <c:v>Unid.</c:v>
                </c:pt>
                <c:pt idx="38">
                  <c:v>Unid.</c:v>
                </c:pt>
                <c:pt idx="39">
                  <c:v>Unid.</c:v>
                </c:pt>
                <c:pt idx="40">
                  <c:v>Unid.</c:v>
                </c:pt>
                <c:pt idx="41">
                  <c:v>Unid.</c:v>
                </c:pt>
                <c:pt idx="42">
                  <c:v>Paq.</c:v>
                </c:pt>
                <c:pt idx="43">
                  <c:v>Unid.</c:v>
                </c:pt>
                <c:pt idx="44">
                  <c:v>Unid.</c:v>
                </c:pt>
                <c:pt idx="45">
                  <c:v>Unid.</c:v>
                </c:pt>
                <c:pt idx="46">
                  <c:v>Unid.</c:v>
                </c:pt>
                <c:pt idx="47">
                  <c:v>Unid.</c:v>
                </c:pt>
                <c:pt idx="48">
                  <c:v>Unid.</c:v>
                </c:pt>
                <c:pt idx="49">
                  <c:v>Caja</c:v>
                </c:pt>
                <c:pt idx="50">
                  <c:v>Caja</c:v>
                </c:pt>
                <c:pt idx="51">
                  <c:v>Caja</c:v>
                </c:pt>
                <c:pt idx="52">
                  <c:v>Unid.</c:v>
                </c:pt>
                <c:pt idx="53">
                  <c:v>Unid.</c:v>
                </c:pt>
                <c:pt idx="54">
                  <c:v>Unid.</c:v>
                </c:pt>
                <c:pt idx="55">
                  <c:v>Unid.</c:v>
                </c:pt>
                <c:pt idx="56">
                  <c:v>Unid.</c:v>
                </c:pt>
                <c:pt idx="57">
                  <c:v>Unid.</c:v>
                </c:pt>
                <c:pt idx="58">
                  <c:v>Unid.</c:v>
                </c:pt>
                <c:pt idx="59">
                  <c:v>Unid.</c:v>
                </c:pt>
                <c:pt idx="60">
                  <c:v>Unid.</c:v>
                </c:pt>
                <c:pt idx="61">
                  <c:v>Unid.</c:v>
                </c:pt>
                <c:pt idx="62">
                  <c:v>Unid.</c:v>
                </c:pt>
                <c:pt idx="63">
                  <c:v>Unid.</c:v>
                </c:pt>
                <c:pt idx="64">
                  <c:v>Unid.</c:v>
                </c:pt>
                <c:pt idx="65">
                  <c:v>Unid.</c:v>
                </c:pt>
                <c:pt idx="66">
                  <c:v>Unid.</c:v>
                </c:pt>
                <c:pt idx="67">
                  <c:v>Unid.</c:v>
                </c:pt>
                <c:pt idx="68">
                  <c:v>Resma</c:v>
                </c:pt>
                <c:pt idx="69">
                  <c:v>Resma</c:v>
                </c:pt>
                <c:pt idx="70">
                  <c:v>Resma</c:v>
                </c:pt>
                <c:pt idx="71">
                  <c:v>Caja</c:v>
                </c:pt>
                <c:pt idx="72">
                  <c:v>Resma</c:v>
                </c:pt>
                <c:pt idx="73">
                  <c:v>Rollo</c:v>
                </c:pt>
                <c:pt idx="74">
                  <c:v>Resma</c:v>
                </c:pt>
                <c:pt idx="75">
                  <c:v>Resma</c:v>
                </c:pt>
                <c:pt idx="76">
                  <c:v>Unid.</c:v>
                </c:pt>
                <c:pt idx="77">
                  <c:v>Unid.</c:v>
                </c:pt>
                <c:pt idx="78">
                  <c:v>Caja</c:v>
                </c:pt>
                <c:pt idx="79">
                  <c:v>Caja</c:v>
                </c:pt>
                <c:pt idx="80">
                  <c:v>Unid.</c:v>
                </c:pt>
                <c:pt idx="81">
                  <c:v>Unid.</c:v>
                </c:pt>
                <c:pt idx="82">
                  <c:v>Unid.</c:v>
                </c:pt>
                <c:pt idx="83">
                  <c:v>Unid.</c:v>
                </c:pt>
                <c:pt idx="84">
                  <c:v>Unid.</c:v>
                </c:pt>
                <c:pt idx="85">
                  <c:v>Unid.</c:v>
                </c:pt>
                <c:pt idx="86">
                  <c:v>Unid.</c:v>
                </c:pt>
                <c:pt idx="87">
                  <c:v>Unid.</c:v>
                </c:pt>
                <c:pt idx="88">
                  <c:v>Unid.</c:v>
                </c:pt>
                <c:pt idx="89">
                  <c:v>Unid.</c:v>
                </c:pt>
                <c:pt idx="90">
                  <c:v>Unid.</c:v>
                </c:pt>
                <c:pt idx="91">
                  <c:v>Unid.</c:v>
                </c:pt>
                <c:pt idx="92">
                  <c:v>Unid.</c:v>
                </c:pt>
                <c:pt idx="93">
                  <c:v>Unid.</c:v>
                </c:pt>
                <c:pt idx="94">
                  <c:v>Unid.</c:v>
                </c:pt>
                <c:pt idx="95">
                  <c:v>Unid.</c:v>
                </c:pt>
                <c:pt idx="96">
                  <c:v>Unid.</c:v>
                </c:pt>
                <c:pt idx="97">
                  <c:v>Unid.</c:v>
                </c:pt>
                <c:pt idx="98">
                  <c:v>Unid.</c:v>
                </c:pt>
                <c:pt idx="99">
                  <c:v>Unid.</c:v>
                </c:pt>
                <c:pt idx="100">
                  <c:v>Unid.</c:v>
                </c:pt>
                <c:pt idx="101">
                  <c:v>Paq.</c:v>
                </c:pt>
                <c:pt idx="102">
                  <c:v>Paq.</c:v>
                </c:pt>
                <c:pt idx="103">
                  <c:v>Paq.</c:v>
                </c:pt>
                <c:pt idx="104">
                  <c:v>Unid.</c:v>
                </c:pt>
                <c:pt idx="105">
                  <c:v>Unid.</c:v>
                </c:pt>
                <c:pt idx="106">
                  <c:v>Unid.</c:v>
                </c:pt>
                <c:pt idx="107">
                  <c:v>Unid.</c:v>
                </c:pt>
                <c:pt idx="108">
                  <c:v>Unid.</c:v>
                </c:pt>
                <c:pt idx="109">
                  <c:v>Unid.</c:v>
                </c:pt>
                <c:pt idx="110">
                  <c:v>Unid.</c:v>
                </c:pt>
                <c:pt idx="111">
                  <c:v>Unid.</c:v>
                </c:pt>
                <c:pt idx="112">
                  <c:v>Unid.</c:v>
                </c:pt>
                <c:pt idx="113">
                  <c:v>Unid.</c:v>
                </c:pt>
                <c:pt idx="114">
                  <c:v>Unid.</c:v>
                </c:pt>
                <c:pt idx="115">
                  <c:v>Unid.</c:v>
                </c:pt>
                <c:pt idx="116">
                  <c:v>Unid.</c:v>
                </c:pt>
                <c:pt idx="117">
                  <c:v>Unid.</c:v>
                </c:pt>
                <c:pt idx="118">
                  <c:v>Unid.</c:v>
                </c:pt>
                <c:pt idx="119">
                  <c:v>Unid.</c:v>
                </c:pt>
                <c:pt idx="120">
                  <c:v>Unid.</c:v>
                </c:pt>
                <c:pt idx="121">
                  <c:v>Unid.</c:v>
                </c:pt>
                <c:pt idx="122">
                  <c:v>Unid.</c:v>
                </c:pt>
                <c:pt idx="123">
                  <c:v>Unid.</c:v>
                </c:pt>
                <c:pt idx="124">
                  <c:v>Und.</c:v>
                </c:pt>
                <c:pt idx="125">
                  <c:v>Unid.</c:v>
                </c:pt>
                <c:pt idx="126">
                  <c:v>Unid.</c:v>
                </c:pt>
                <c:pt idx="127">
                  <c:v>Unid.</c:v>
                </c:pt>
                <c:pt idx="128">
                  <c:v>Unid.</c:v>
                </c:pt>
                <c:pt idx="129">
                  <c:v>Unid.</c:v>
                </c:pt>
                <c:pt idx="130">
                  <c:v>Unid.</c:v>
                </c:pt>
                <c:pt idx="131">
                  <c:v>Unid.</c:v>
                </c:pt>
                <c:pt idx="132">
                  <c:v>Unid.</c:v>
                </c:pt>
                <c:pt idx="133">
                  <c:v>Unid.</c:v>
                </c:pt>
                <c:pt idx="134">
                  <c:v>Unid.</c:v>
                </c:pt>
                <c:pt idx="135">
                  <c:v>Unid.</c:v>
                </c:pt>
                <c:pt idx="136">
                  <c:v>Unid.</c:v>
                </c:pt>
                <c:pt idx="137">
                  <c:v>Unid.</c:v>
                </c:pt>
                <c:pt idx="138">
                  <c:v>Unid.</c:v>
                </c:pt>
                <c:pt idx="139">
                  <c:v>Unid.</c:v>
                </c:pt>
                <c:pt idx="140">
                  <c:v>Unid.</c:v>
                </c:pt>
                <c:pt idx="141">
                  <c:v>Unid.</c:v>
                </c:pt>
                <c:pt idx="142">
                  <c:v>Unid.</c:v>
                </c:pt>
                <c:pt idx="143">
                  <c:v>Unid.</c:v>
                </c:pt>
                <c:pt idx="144">
                  <c:v>Unid.</c:v>
                </c:pt>
                <c:pt idx="145">
                  <c:v>Unid.</c:v>
                </c:pt>
                <c:pt idx="146">
                  <c:v>Unid.</c:v>
                </c:pt>
                <c:pt idx="147">
                  <c:v>Unid.</c:v>
                </c:pt>
                <c:pt idx="148">
                  <c:v>Unid.</c:v>
                </c:pt>
                <c:pt idx="149">
                  <c:v>Unid.</c:v>
                </c:pt>
                <c:pt idx="150">
                  <c:v>Unid.</c:v>
                </c:pt>
                <c:pt idx="151">
                  <c:v>Unid.</c:v>
                </c:pt>
                <c:pt idx="152">
                  <c:v>Unid.</c:v>
                </c:pt>
                <c:pt idx="153">
                  <c:v>Unid.</c:v>
                </c:pt>
                <c:pt idx="154">
                  <c:v>Unid.</c:v>
                </c:pt>
                <c:pt idx="155">
                  <c:v>Unid.</c:v>
                </c:pt>
                <c:pt idx="156">
                  <c:v>Unid.</c:v>
                </c:pt>
                <c:pt idx="157">
                  <c:v>Unid.</c:v>
                </c:pt>
                <c:pt idx="158">
                  <c:v>Unid.</c:v>
                </c:pt>
                <c:pt idx="159">
                  <c:v>Unid.</c:v>
                </c:pt>
                <c:pt idx="160">
                  <c:v>Unid.</c:v>
                </c:pt>
                <c:pt idx="161">
                  <c:v>Unid.</c:v>
                </c:pt>
                <c:pt idx="162">
                  <c:v>Unid.</c:v>
                </c:pt>
                <c:pt idx="163">
                  <c:v>Unid.</c:v>
                </c:pt>
                <c:pt idx="164">
                  <c:v>Unid.</c:v>
                </c:pt>
                <c:pt idx="165">
                  <c:v>Unid.</c:v>
                </c:pt>
                <c:pt idx="166">
                  <c:v>Unid.</c:v>
                </c:pt>
                <c:pt idx="167">
                  <c:v>Unid.</c:v>
                </c:pt>
                <c:pt idx="168">
                  <c:v>Unid.</c:v>
                </c:pt>
                <c:pt idx="170">
                  <c:v>Unid.</c:v>
                </c:pt>
                <c:pt idx="171">
                  <c:v>Gal.</c:v>
                </c:pt>
                <c:pt idx="172">
                  <c:v>Botellon</c:v>
                </c:pt>
                <c:pt idx="173">
                  <c:v>Lib.</c:v>
                </c:pt>
                <c:pt idx="174">
                  <c:v>Caja</c:v>
                </c:pt>
                <c:pt idx="175">
                  <c:v>Saco</c:v>
                </c:pt>
                <c:pt idx="176">
                  <c:v>Paq.</c:v>
                </c:pt>
                <c:pt idx="177">
                  <c:v>Paq.</c:v>
                </c:pt>
                <c:pt idx="178">
                  <c:v>Saco</c:v>
                </c:pt>
                <c:pt idx="179">
                  <c:v>Lib.</c:v>
                </c:pt>
                <c:pt idx="180">
                  <c:v>Fardo</c:v>
                </c:pt>
                <c:pt idx="181">
                  <c:v>Paq.</c:v>
                </c:pt>
                <c:pt idx="182">
                  <c:v>Lib.</c:v>
                </c:pt>
                <c:pt idx="183">
                  <c:v>Lib.</c:v>
                </c:pt>
                <c:pt idx="184">
                  <c:v>Lib.</c:v>
                </c:pt>
                <c:pt idx="185">
                  <c:v>Lib.</c:v>
                </c:pt>
                <c:pt idx="186">
                  <c:v>Lib.</c:v>
                </c:pt>
                <c:pt idx="187">
                  <c:v>Lib.</c:v>
                </c:pt>
                <c:pt idx="188">
                  <c:v>Lib.</c:v>
                </c:pt>
                <c:pt idx="189">
                  <c:v>Lib.</c:v>
                </c:pt>
                <c:pt idx="190">
                  <c:v>Unid.</c:v>
                </c:pt>
                <c:pt idx="191">
                  <c:v>Fardo</c:v>
                </c:pt>
                <c:pt idx="192">
                  <c:v>Fardo</c:v>
                </c:pt>
                <c:pt idx="193">
                  <c:v>Caja</c:v>
                </c:pt>
                <c:pt idx="194">
                  <c:v>Caja</c:v>
                </c:pt>
                <c:pt idx="195">
                  <c:v>Caja</c:v>
                </c:pt>
                <c:pt idx="196">
                  <c:v>Lib.</c:v>
                </c:pt>
                <c:pt idx="197">
                  <c:v>Lib.</c:v>
                </c:pt>
                <c:pt idx="198">
                  <c:v>Lib.</c:v>
                </c:pt>
                <c:pt idx="199">
                  <c:v>Lib.</c:v>
                </c:pt>
                <c:pt idx="200">
                  <c:v>Caja</c:v>
                </c:pt>
                <c:pt idx="201">
                  <c:v>Caja</c:v>
                </c:pt>
                <c:pt idx="202">
                  <c:v>Lata</c:v>
                </c:pt>
                <c:pt idx="203">
                  <c:v>Caja</c:v>
                </c:pt>
                <c:pt idx="204">
                  <c:v>Caja</c:v>
                </c:pt>
                <c:pt idx="205">
                  <c:v>Lib.</c:v>
                </c:pt>
                <c:pt idx="206">
                  <c:v>Lib.</c:v>
                </c:pt>
                <c:pt idx="207">
                  <c:v>Paq.</c:v>
                </c:pt>
                <c:pt idx="208">
                  <c:v>Lib.</c:v>
                </c:pt>
                <c:pt idx="209">
                  <c:v>Unid.</c:v>
                </c:pt>
                <c:pt idx="210">
                  <c:v>Fardo</c:v>
                </c:pt>
                <c:pt idx="211">
                  <c:v>Caja</c:v>
                </c:pt>
                <c:pt idx="212">
                  <c:v>Lata</c:v>
                </c:pt>
                <c:pt idx="213">
                  <c:v>Unid.</c:v>
                </c:pt>
                <c:pt idx="214">
                  <c:v>Frasco</c:v>
                </c:pt>
                <c:pt idx="215">
                  <c:v>Caja</c:v>
                </c:pt>
                <c:pt idx="216">
                  <c:v>Barra</c:v>
                </c:pt>
                <c:pt idx="217">
                  <c:v>Barra</c:v>
                </c:pt>
                <c:pt idx="218">
                  <c:v>Lib.</c:v>
                </c:pt>
                <c:pt idx="219">
                  <c:v>Lib.</c:v>
                </c:pt>
                <c:pt idx="220">
                  <c:v>Caja</c:v>
                </c:pt>
                <c:pt idx="221">
                  <c:v>Caja</c:v>
                </c:pt>
                <c:pt idx="222">
                  <c:v>Saco</c:v>
                </c:pt>
                <c:pt idx="223">
                  <c:v>Unid.</c:v>
                </c:pt>
                <c:pt idx="225">
                  <c:v>Paq.</c:v>
                </c:pt>
                <c:pt idx="226">
                  <c:v>Fardo</c:v>
                </c:pt>
                <c:pt idx="227">
                  <c:v>Fardo</c:v>
                </c:pt>
                <c:pt idx="228">
                  <c:v>Fardo</c:v>
                </c:pt>
                <c:pt idx="229">
                  <c:v>Unid.</c:v>
                </c:pt>
                <c:pt idx="230">
                  <c:v>Fardo</c:v>
                </c:pt>
                <c:pt idx="231">
                  <c:v>Caja</c:v>
                </c:pt>
                <c:pt idx="232">
                  <c:v>Caja</c:v>
                </c:pt>
                <c:pt idx="233">
                  <c:v>Rollo</c:v>
                </c:pt>
                <c:pt idx="234">
                  <c:v>Rollo</c:v>
                </c:pt>
                <c:pt idx="235">
                  <c:v>Fardo</c:v>
                </c:pt>
                <c:pt idx="236">
                  <c:v>Rollo</c:v>
                </c:pt>
                <c:pt idx="237">
                  <c:v>Rollo</c:v>
                </c:pt>
                <c:pt idx="238">
                  <c:v>Fardo</c:v>
                </c:pt>
                <c:pt idx="239">
                  <c:v>Paq.</c:v>
                </c:pt>
                <c:pt idx="240">
                  <c:v>Paq.</c:v>
                </c:pt>
                <c:pt idx="241">
                  <c:v>Fardo</c:v>
                </c:pt>
                <c:pt idx="242">
                  <c:v>Paq.</c:v>
                </c:pt>
                <c:pt idx="243">
                  <c:v>Paq.</c:v>
                </c:pt>
                <c:pt idx="244">
                  <c:v>Paq.</c:v>
                </c:pt>
                <c:pt idx="245">
                  <c:v>Paq.</c:v>
                </c:pt>
                <c:pt idx="246">
                  <c:v>Paq.</c:v>
                </c:pt>
                <c:pt idx="247">
                  <c:v>Paq.</c:v>
                </c:pt>
                <c:pt idx="248">
                  <c:v>Paq.</c:v>
                </c:pt>
                <c:pt idx="249">
                  <c:v>Paq.</c:v>
                </c:pt>
                <c:pt idx="250">
                  <c:v>Paq.</c:v>
                </c:pt>
                <c:pt idx="252">
                  <c:v>Unid.</c:v>
                </c:pt>
                <c:pt idx="253">
                  <c:v>Unid.</c:v>
                </c:pt>
                <c:pt idx="254">
                  <c:v>Galon</c:v>
                </c:pt>
                <c:pt idx="255">
                  <c:v>Galon</c:v>
                </c:pt>
                <c:pt idx="256">
                  <c:v>Unid.</c:v>
                </c:pt>
                <c:pt idx="257">
                  <c:v>Unid.</c:v>
                </c:pt>
                <c:pt idx="258">
                  <c:v>Unid.</c:v>
                </c:pt>
                <c:pt idx="259">
                  <c:v>Unid.</c:v>
                </c:pt>
                <c:pt idx="260">
                  <c:v>Unid.</c:v>
                </c:pt>
                <c:pt idx="261">
                  <c:v>Galon</c:v>
                </c:pt>
                <c:pt idx="262">
                  <c:v>Unid.</c:v>
                </c:pt>
                <c:pt idx="263">
                  <c:v>Galon</c:v>
                </c:pt>
                <c:pt idx="264">
                  <c:v>Galon</c:v>
                </c:pt>
                <c:pt idx="265">
                  <c:v>Unid.</c:v>
                </c:pt>
                <c:pt idx="266">
                  <c:v>Saco</c:v>
                </c:pt>
                <c:pt idx="267">
                  <c:v>Unid.</c:v>
                </c:pt>
                <c:pt idx="268">
                  <c:v>Par</c:v>
                </c:pt>
                <c:pt idx="269">
                  <c:v>Par</c:v>
                </c:pt>
                <c:pt idx="270">
                  <c:v>Par</c:v>
                </c:pt>
                <c:pt idx="271">
                  <c:v>Unid.</c:v>
                </c:pt>
                <c:pt idx="272">
                  <c:v>Galon</c:v>
                </c:pt>
                <c:pt idx="273">
                  <c:v>Galon</c:v>
                </c:pt>
                <c:pt idx="274">
                  <c:v>Galon</c:v>
                </c:pt>
                <c:pt idx="275">
                  <c:v>Yd.</c:v>
                </c:pt>
                <c:pt idx="276">
                  <c:v>Galon</c:v>
                </c:pt>
                <c:pt idx="277">
                  <c:v>Galon</c:v>
                </c:pt>
                <c:pt idx="278">
                  <c:v>Unid.</c:v>
                </c:pt>
                <c:pt idx="279">
                  <c:v>Unid.</c:v>
                </c:pt>
                <c:pt idx="280">
                  <c:v>Galon</c:v>
                </c:pt>
                <c:pt idx="281">
                  <c:v>Unid.</c:v>
                </c:pt>
                <c:pt idx="282">
                  <c:v>Galon</c:v>
                </c:pt>
                <c:pt idx="283">
                  <c:v>Unid.</c:v>
                </c:pt>
                <c:pt idx="284">
                  <c:v>Unid.</c:v>
                </c:pt>
                <c:pt idx="285">
                  <c:v>Unid.</c:v>
                </c:pt>
                <c:pt idx="286">
                  <c:v>Unid.</c:v>
                </c:pt>
                <c:pt idx="288">
                  <c:v>Unid.</c:v>
                </c:pt>
                <c:pt idx="289">
                  <c:v>Unid.</c:v>
                </c:pt>
                <c:pt idx="290">
                  <c:v>Unid.</c:v>
                </c:pt>
                <c:pt idx="291">
                  <c:v>Unid.</c:v>
                </c:pt>
                <c:pt idx="293">
                  <c:v>Unid.</c:v>
                </c:pt>
                <c:pt idx="294">
                  <c:v>Unid.</c:v>
                </c:pt>
                <c:pt idx="295">
                  <c:v>Unid.</c:v>
                </c:pt>
                <c:pt idx="296">
                  <c:v>Unid.</c:v>
                </c:pt>
                <c:pt idx="297">
                  <c:v>Unid.</c:v>
                </c:pt>
                <c:pt idx="298">
                  <c:v>Unid.</c:v>
                </c:pt>
                <c:pt idx="299">
                  <c:v>Unid.</c:v>
                </c:pt>
                <c:pt idx="300">
                  <c:v>Unid.</c:v>
                </c:pt>
                <c:pt idx="301">
                  <c:v>Unid.</c:v>
                </c:pt>
                <c:pt idx="303">
                  <c:v> 1/4</c:v>
                </c:pt>
                <c:pt idx="304">
                  <c:v> 1/4</c:v>
                </c:pt>
                <c:pt idx="305">
                  <c:v>Unid.</c:v>
                </c:pt>
                <c:pt idx="306">
                  <c:v>Unid.</c:v>
                </c:pt>
                <c:pt idx="307">
                  <c:v>Unid.</c:v>
                </c:pt>
                <c:pt idx="308">
                  <c:v>Unid.</c:v>
                </c:pt>
                <c:pt idx="309">
                  <c:v>Unid.</c:v>
                </c:pt>
                <c:pt idx="310">
                  <c:v>Unid.</c:v>
                </c:pt>
                <c:pt idx="311">
                  <c:v>Unid.</c:v>
                </c:pt>
                <c:pt idx="312">
                  <c:v>Unid.</c:v>
                </c:pt>
                <c:pt idx="313">
                  <c:v>Unid.</c:v>
                </c:pt>
                <c:pt idx="314">
                  <c:v>Unid.</c:v>
                </c:pt>
                <c:pt idx="315">
                  <c:v>Unid.</c:v>
                </c:pt>
                <c:pt idx="316">
                  <c:v>Unid.</c:v>
                </c:pt>
                <c:pt idx="317">
                  <c:v>Unid.</c:v>
                </c:pt>
                <c:pt idx="318">
                  <c:v>Unid.</c:v>
                </c:pt>
                <c:pt idx="319">
                  <c:v>Unid.</c:v>
                </c:pt>
                <c:pt idx="320">
                  <c:v>Unid.</c:v>
                </c:pt>
                <c:pt idx="321">
                  <c:v>Unid.</c:v>
                </c:pt>
                <c:pt idx="322">
                  <c:v>Unid.</c:v>
                </c:pt>
                <c:pt idx="323">
                  <c:v>Unid.</c:v>
                </c:pt>
                <c:pt idx="324">
                  <c:v>Unid.</c:v>
                </c:pt>
                <c:pt idx="325">
                  <c:v>Unid.</c:v>
                </c:pt>
                <c:pt idx="326">
                  <c:v>Unid.</c:v>
                </c:pt>
                <c:pt idx="327">
                  <c:v>Unid.</c:v>
                </c:pt>
                <c:pt idx="328">
                  <c:v>Unid.</c:v>
                </c:pt>
                <c:pt idx="329">
                  <c:v>Unid.</c:v>
                </c:pt>
                <c:pt idx="330">
                  <c:v>Unid.</c:v>
                </c:pt>
                <c:pt idx="331">
                  <c:v>Unid.</c:v>
                </c:pt>
                <c:pt idx="332">
                  <c:v>Unid.</c:v>
                </c:pt>
                <c:pt idx="333">
                  <c:v>Unid.</c:v>
                </c:pt>
                <c:pt idx="334">
                  <c:v>Unid.</c:v>
                </c:pt>
                <c:pt idx="335">
                  <c:v>Unid.</c:v>
                </c:pt>
                <c:pt idx="336">
                  <c:v>Unid.</c:v>
                </c:pt>
                <c:pt idx="337">
                  <c:v>Unid.</c:v>
                </c:pt>
                <c:pt idx="338">
                  <c:v>Unid.</c:v>
                </c:pt>
                <c:pt idx="339">
                  <c:v>Unid.</c:v>
                </c:pt>
                <c:pt idx="340">
                  <c:v>Unid.</c:v>
                </c:pt>
                <c:pt idx="341">
                  <c:v>Unid.</c:v>
                </c:pt>
                <c:pt idx="342">
                  <c:v>Tanque</c:v>
                </c:pt>
                <c:pt idx="343">
                  <c:v>Tanque</c:v>
                </c:pt>
                <c:pt idx="344">
                  <c:v>Tanque</c:v>
                </c:pt>
                <c:pt idx="345">
                  <c:v>Pinta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'Inventario Institucional'!$E$353:$E$391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85-4FB3-A3CF-4883858C5E95}"/>
            </c:ext>
          </c:extLst>
        </c:ser>
        <c:ser>
          <c:idx val="5"/>
          <c:order val="5"/>
          <c:tx>
            <c:strRef>
              <c:f>'Inventario Institucional'!$F$7:$F$352</c:f>
              <c:strCache>
                <c:ptCount val="346"/>
                <c:pt idx="0">
                  <c:v>Exist. Anterior</c:v>
                </c:pt>
                <c:pt idx="2">
                  <c:v>0</c:v>
                </c:pt>
                <c:pt idx="3">
                  <c:v>23</c:v>
                </c:pt>
                <c:pt idx="4">
                  <c:v>8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1</c:v>
                </c:pt>
                <c:pt idx="9">
                  <c:v>9</c:v>
                </c:pt>
                <c:pt idx="10">
                  <c:v>225</c:v>
                </c:pt>
                <c:pt idx="11">
                  <c:v>247</c:v>
                </c:pt>
                <c:pt idx="12">
                  <c:v>277</c:v>
                </c:pt>
                <c:pt idx="13">
                  <c:v>0</c:v>
                </c:pt>
                <c:pt idx="14">
                  <c:v>377</c:v>
                </c:pt>
                <c:pt idx="15">
                  <c:v>21</c:v>
                </c:pt>
                <c:pt idx="16">
                  <c:v>95</c:v>
                </c:pt>
                <c:pt idx="17">
                  <c:v>19</c:v>
                </c:pt>
                <c:pt idx="18">
                  <c:v>45</c:v>
                </c:pt>
                <c:pt idx="19">
                  <c:v>13</c:v>
                </c:pt>
                <c:pt idx="20">
                  <c:v>30</c:v>
                </c:pt>
                <c:pt idx="21">
                  <c:v>11</c:v>
                </c:pt>
                <c:pt idx="22">
                  <c:v>0</c:v>
                </c:pt>
                <c:pt idx="23">
                  <c:v>3</c:v>
                </c:pt>
                <c:pt idx="24">
                  <c:v>120</c:v>
                </c:pt>
                <c:pt idx="25">
                  <c:v>11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212</c:v>
                </c:pt>
                <c:pt idx="32">
                  <c:v>110</c:v>
                </c:pt>
                <c:pt idx="33">
                  <c:v>380</c:v>
                </c:pt>
                <c:pt idx="34">
                  <c:v>168</c:v>
                </c:pt>
                <c:pt idx="35">
                  <c:v>124</c:v>
                </c:pt>
                <c:pt idx="36">
                  <c:v>251</c:v>
                </c:pt>
                <c:pt idx="37">
                  <c:v>136</c:v>
                </c:pt>
                <c:pt idx="38">
                  <c:v>120</c:v>
                </c:pt>
                <c:pt idx="39">
                  <c:v>30</c:v>
                </c:pt>
                <c:pt idx="40">
                  <c:v>18</c:v>
                </c:pt>
                <c:pt idx="41">
                  <c:v>45</c:v>
                </c:pt>
                <c:pt idx="42">
                  <c:v>50</c:v>
                </c:pt>
                <c:pt idx="43">
                  <c:v>0</c:v>
                </c:pt>
                <c:pt idx="44">
                  <c:v>0</c:v>
                </c:pt>
                <c:pt idx="45">
                  <c:v>666</c:v>
                </c:pt>
                <c:pt idx="46">
                  <c:v>0</c:v>
                </c:pt>
                <c:pt idx="47">
                  <c:v>9,971</c:v>
                </c:pt>
                <c:pt idx="48">
                  <c:v>8,997</c:v>
                </c:pt>
                <c:pt idx="49">
                  <c:v>69</c:v>
                </c:pt>
                <c:pt idx="50">
                  <c:v>61</c:v>
                </c:pt>
                <c:pt idx="51">
                  <c:v>60</c:v>
                </c:pt>
                <c:pt idx="52">
                  <c:v>0</c:v>
                </c:pt>
                <c:pt idx="53">
                  <c:v>2</c:v>
                </c:pt>
                <c:pt idx="54">
                  <c:v>5</c:v>
                </c:pt>
                <c:pt idx="55">
                  <c:v>188</c:v>
                </c:pt>
                <c:pt idx="56">
                  <c:v>136</c:v>
                </c:pt>
                <c:pt idx="57">
                  <c:v>883</c:v>
                </c:pt>
                <c:pt idx="58">
                  <c:v>5</c:v>
                </c:pt>
                <c:pt idx="59">
                  <c:v>45</c:v>
                </c:pt>
                <c:pt idx="60">
                  <c:v>42</c:v>
                </c:pt>
                <c:pt idx="61">
                  <c:v>0</c:v>
                </c:pt>
                <c:pt idx="62">
                  <c:v>27</c:v>
                </c:pt>
                <c:pt idx="63">
                  <c:v>577</c:v>
                </c:pt>
                <c:pt idx="64">
                  <c:v>2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1,295</c:v>
                </c:pt>
                <c:pt idx="69">
                  <c:v>0</c:v>
                </c:pt>
                <c:pt idx="70">
                  <c:v>115</c:v>
                </c:pt>
                <c:pt idx="71">
                  <c:v>3</c:v>
                </c:pt>
                <c:pt idx="72">
                  <c:v>16</c:v>
                </c:pt>
                <c:pt idx="73">
                  <c:v>35</c:v>
                </c:pt>
                <c:pt idx="74">
                  <c:v>0</c:v>
                </c:pt>
                <c:pt idx="75">
                  <c:v>18</c:v>
                </c:pt>
                <c:pt idx="76">
                  <c:v>0</c:v>
                </c:pt>
                <c:pt idx="77">
                  <c:v>3</c:v>
                </c:pt>
                <c:pt idx="78">
                  <c:v>32</c:v>
                </c:pt>
                <c:pt idx="79">
                  <c:v>88</c:v>
                </c:pt>
                <c:pt idx="80">
                  <c:v>6</c:v>
                </c:pt>
                <c:pt idx="81">
                  <c:v>41</c:v>
                </c:pt>
                <c:pt idx="82">
                  <c:v>157</c:v>
                </c:pt>
                <c:pt idx="83">
                  <c:v>48</c:v>
                </c:pt>
                <c:pt idx="84">
                  <c:v>2</c:v>
                </c:pt>
                <c:pt idx="85">
                  <c:v>72</c:v>
                </c:pt>
                <c:pt idx="86">
                  <c:v>0</c:v>
                </c:pt>
                <c:pt idx="87">
                  <c:v>4</c:v>
                </c:pt>
                <c:pt idx="88">
                  <c:v>0</c:v>
                </c:pt>
                <c:pt idx="89">
                  <c:v>0</c:v>
                </c:pt>
                <c:pt idx="90">
                  <c:v>50</c:v>
                </c:pt>
                <c:pt idx="91">
                  <c:v>224</c:v>
                </c:pt>
                <c:pt idx="92">
                  <c:v>0</c:v>
                </c:pt>
                <c:pt idx="93">
                  <c:v>154</c:v>
                </c:pt>
                <c:pt idx="94">
                  <c:v>35</c:v>
                </c:pt>
                <c:pt idx="95">
                  <c:v>0</c:v>
                </c:pt>
                <c:pt idx="96">
                  <c:v>1,507</c:v>
                </c:pt>
                <c:pt idx="97">
                  <c:v>4</c:v>
                </c:pt>
                <c:pt idx="98">
                  <c:v>26</c:v>
                </c:pt>
                <c:pt idx="99">
                  <c:v>18</c:v>
                </c:pt>
                <c:pt idx="100">
                  <c:v>112</c:v>
                </c:pt>
                <c:pt idx="101">
                  <c:v>228</c:v>
                </c:pt>
                <c:pt idx="102">
                  <c:v>6</c:v>
                </c:pt>
                <c:pt idx="103">
                  <c:v>0</c:v>
                </c:pt>
                <c:pt idx="104">
                  <c:v>0</c:v>
                </c:pt>
                <c:pt idx="105">
                  <c:v>318</c:v>
                </c:pt>
                <c:pt idx="106">
                  <c:v>740</c:v>
                </c:pt>
                <c:pt idx="107">
                  <c:v>386</c:v>
                </c:pt>
                <c:pt idx="108">
                  <c:v>350</c:v>
                </c:pt>
                <c:pt idx="109">
                  <c:v>1,279</c:v>
                </c:pt>
                <c:pt idx="110">
                  <c:v>4,807</c:v>
                </c:pt>
                <c:pt idx="111">
                  <c:v>140</c:v>
                </c:pt>
                <c:pt idx="112">
                  <c:v>11</c:v>
                </c:pt>
                <c:pt idx="113">
                  <c:v>25</c:v>
                </c:pt>
                <c:pt idx="114">
                  <c:v>5</c:v>
                </c:pt>
                <c:pt idx="115">
                  <c:v>30</c:v>
                </c:pt>
                <c:pt idx="116">
                  <c:v>0</c:v>
                </c:pt>
                <c:pt idx="117">
                  <c:v>12</c:v>
                </c:pt>
                <c:pt idx="118">
                  <c:v>9</c:v>
                </c:pt>
                <c:pt idx="119">
                  <c:v>8</c:v>
                </c:pt>
                <c:pt idx="120">
                  <c:v>9</c:v>
                </c:pt>
                <c:pt idx="121">
                  <c:v>11</c:v>
                </c:pt>
                <c:pt idx="122">
                  <c:v>10</c:v>
                </c:pt>
                <c:pt idx="123">
                  <c:v>5</c:v>
                </c:pt>
                <c:pt idx="124">
                  <c:v>7</c:v>
                </c:pt>
                <c:pt idx="125">
                  <c:v>4</c:v>
                </c:pt>
                <c:pt idx="126">
                  <c:v>9</c:v>
                </c:pt>
                <c:pt idx="127">
                  <c:v>7</c:v>
                </c:pt>
                <c:pt idx="128">
                  <c:v>2</c:v>
                </c:pt>
                <c:pt idx="129">
                  <c:v>2</c:v>
                </c:pt>
                <c:pt idx="130">
                  <c:v>5</c:v>
                </c:pt>
                <c:pt idx="131">
                  <c:v>4</c:v>
                </c:pt>
                <c:pt idx="132">
                  <c:v>1</c:v>
                </c:pt>
                <c:pt idx="133">
                  <c:v>1</c:v>
                </c:pt>
                <c:pt idx="134">
                  <c:v>4</c:v>
                </c:pt>
                <c:pt idx="135">
                  <c:v>5</c:v>
                </c:pt>
                <c:pt idx="136">
                  <c:v>2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6</c:v>
                </c:pt>
                <c:pt idx="142">
                  <c:v>3</c:v>
                </c:pt>
                <c:pt idx="143">
                  <c:v>5</c:v>
                </c:pt>
                <c:pt idx="144">
                  <c:v>2</c:v>
                </c:pt>
                <c:pt idx="145">
                  <c:v>12</c:v>
                </c:pt>
                <c:pt idx="146">
                  <c:v>11</c:v>
                </c:pt>
                <c:pt idx="147">
                  <c:v>3</c:v>
                </c:pt>
                <c:pt idx="148">
                  <c:v>3</c:v>
                </c:pt>
                <c:pt idx="149">
                  <c:v>2</c:v>
                </c:pt>
                <c:pt idx="150">
                  <c:v>3</c:v>
                </c:pt>
                <c:pt idx="151">
                  <c:v>4</c:v>
                </c:pt>
                <c:pt idx="152">
                  <c:v>4</c:v>
                </c:pt>
                <c:pt idx="153">
                  <c:v>10</c:v>
                </c:pt>
                <c:pt idx="154">
                  <c:v>4</c:v>
                </c:pt>
                <c:pt idx="155">
                  <c:v>4</c:v>
                </c:pt>
                <c:pt idx="156">
                  <c:v>6</c:v>
                </c:pt>
                <c:pt idx="157">
                  <c:v>17</c:v>
                </c:pt>
                <c:pt idx="158">
                  <c:v>2</c:v>
                </c:pt>
                <c:pt idx="159">
                  <c:v>11</c:v>
                </c:pt>
                <c:pt idx="160">
                  <c:v>5</c:v>
                </c:pt>
                <c:pt idx="161">
                  <c:v>3</c:v>
                </c:pt>
                <c:pt idx="162">
                  <c:v>6</c:v>
                </c:pt>
                <c:pt idx="163">
                  <c:v>3</c:v>
                </c:pt>
                <c:pt idx="164">
                  <c:v>2</c:v>
                </c:pt>
                <c:pt idx="165">
                  <c:v>4</c:v>
                </c:pt>
                <c:pt idx="166">
                  <c:v>11</c:v>
                </c:pt>
                <c:pt idx="167">
                  <c:v>12</c:v>
                </c:pt>
                <c:pt idx="168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178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713</c:v>
                </c:pt>
                <c:pt idx="178">
                  <c:v>0</c:v>
                </c:pt>
                <c:pt idx="179">
                  <c:v>0</c:v>
                </c:pt>
                <c:pt idx="180">
                  <c:v>161</c:v>
                </c:pt>
                <c:pt idx="181">
                  <c:v>244</c:v>
                </c:pt>
                <c:pt idx="182">
                  <c:v>96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1,236</c:v>
                </c:pt>
                <c:pt idx="230">
                  <c:v>0</c:v>
                </c:pt>
                <c:pt idx="231">
                  <c:v>0</c:v>
                </c:pt>
                <c:pt idx="232">
                  <c:v>11</c:v>
                </c:pt>
                <c:pt idx="233">
                  <c:v>0</c:v>
                </c:pt>
                <c:pt idx="234">
                  <c:v>752</c:v>
                </c:pt>
                <c:pt idx="235">
                  <c:v>0</c:v>
                </c:pt>
                <c:pt idx="236">
                  <c:v>54</c:v>
                </c:pt>
                <c:pt idx="237">
                  <c:v>30</c:v>
                </c:pt>
                <c:pt idx="238">
                  <c:v>0</c:v>
                </c:pt>
                <c:pt idx="239">
                  <c:v>15</c:v>
                </c:pt>
                <c:pt idx="240">
                  <c:v>126</c:v>
                </c:pt>
                <c:pt idx="241">
                  <c:v>0</c:v>
                </c:pt>
                <c:pt idx="242">
                  <c:v>0</c:v>
                </c:pt>
                <c:pt idx="243">
                  <c:v>175</c:v>
                </c:pt>
                <c:pt idx="244">
                  <c:v>102</c:v>
                </c:pt>
                <c:pt idx="245">
                  <c:v>94</c:v>
                </c:pt>
                <c:pt idx="246">
                  <c:v>0</c:v>
                </c:pt>
                <c:pt idx="247">
                  <c:v>23</c:v>
                </c:pt>
                <c:pt idx="248">
                  <c:v>27</c:v>
                </c:pt>
                <c:pt idx="249">
                  <c:v>0</c:v>
                </c:pt>
                <c:pt idx="250">
                  <c:v>0</c:v>
                </c:pt>
                <c:pt idx="252">
                  <c:v>74</c:v>
                </c:pt>
                <c:pt idx="253">
                  <c:v>0</c:v>
                </c:pt>
                <c:pt idx="254">
                  <c:v>19</c:v>
                </c:pt>
                <c:pt idx="255">
                  <c:v>28</c:v>
                </c:pt>
                <c:pt idx="256">
                  <c:v>94</c:v>
                </c:pt>
                <c:pt idx="257">
                  <c:v>17</c:v>
                </c:pt>
                <c:pt idx="258">
                  <c:v>0</c:v>
                </c:pt>
                <c:pt idx="259">
                  <c:v>7</c:v>
                </c:pt>
                <c:pt idx="260">
                  <c:v>8</c:v>
                </c:pt>
                <c:pt idx="261">
                  <c:v>0</c:v>
                </c:pt>
                <c:pt idx="262">
                  <c:v>4</c:v>
                </c:pt>
                <c:pt idx="263">
                  <c:v>12</c:v>
                </c:pt>
                <c:pt idx="264">
                  <c:v>6</c:v>
                </c:pt>
                <c:pt idx="265">
                  <c:v>18</c:v>
                </c:pt>
                <c:pt idx="266">
                  <c:v>12</c:v>
                </c:pt>
                <c:pt idx="267">
                  <c:v>44</c:v>
                </c:pt>
                <c:pt idx="268">
                  <c:v>11</c:v>
                </c:pt>
                <c:pt idx="269">
                  <c:v>267</c:v>
                </c:pt>
                <c:pt idx="270">
                  <c:v>0</c:v>
                </c:pt>
                <c:pt idx="271">
                  <c:v>4</c:v>
                </c:pt>
                <c:pt idx="272">
                  <c:v>4</c:v>
                </c:pt>
                <c:pt idx="273">
                  <c:v>5</c:v>
                </c:pt>
                <c:pt idx="274">
                  <c:v>86</c:v>
                </c:pt>
                <c:pt idx="275">
                  <c:v>109</c:v>
                </c:pt>
                <c:pt idx="276">
                  <c:v>30</c:v>
                </c:pt>
                <c:pt idx="277">
                  <c:v>0</c:v>
                </c:pt>
                <c:pt idx="278">
                  <c:v>1</c:v>
                </c:pt>
                <c:pt idx="279">
                  <c:v>25</c:v>
                </c:pt>
                <c:pt idx="280">
                  <c:v>3</c:v>
                </c:pt>
                <c:pt idx="281">
                  <c:v>1</c:v>
                </c:pt>
                <c:pt idx="282">
                  <c:v>26</c:v>
                </c:pt>
                <c:pt idx="283">
                  <c:v>34</c:v>
                </c:pt>
                <c:pt idx="284">
                  <c:v>11</c:v>
                </c:pt>
                <c:pt idx="285">
                  <c:v>8</c:v>
                </c:pt>
                <c:pt idx="286">
                  <c:v>38</c:v>
                </c:pt>
                <c:pt idx="288">
                  <c:v>33</c:v>
                </c:pt>
                <c:pt idx="289">
                  <c:v>6</c:v>
                </c:pt>
                <c:pt idx="290">
                  <c:v>1</c:v>
                </c:pt>
                <c:pt idx="291">
                  <c:v>0</c:v>
                </c:pt>
                <c:pt idx="293">
                  <c:v>2</c:v>
                </c:pt>
                <c:pt idx="294">
                  <c:v>5</c:v>
                </c:pt>
                <c:pt idx="295">
                  <c:v>4</c:v>
                </c:pt>
                <c:pt idx="296">
                  <c:v>0</c:v>
                </c:pt>
                <c:pt idx="297">
                  <c:v>25</c:v>
                </c:pt>
                <c:pt idx="298">
                  <c:v>1</c:v>
                </c:pt>
                <c:pt idx="299">
                  <c:v>11</c:v>
                </c:pt>
                <c:pt idx="300">
                  <c:v>28</c:v>
                </c:pt>
                <c:pt idx="301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1</c:v>
                </c:pt>
                <c:pt idx="306">
                  <c:v>7</c:v>
                </c:pt>
                <c:pt idx="307">
                  <c:v>23</c:v>
                </c:pt>
                <c:pt idx="308">
                  <c:v>1</c:v>
                </c:pt>
                <c:pt idx="309">
                  <c:v>4</c:v>
                </c:pt>
                <c:pt idx="310">
                  <c:v>5</c:v>
                </c:pt>
                <c:pt idx="311">
                  <c:v>4</c:v>
                </c:pt>
                <c:pt idx="312">
                  <c:v>14</c:v>
                </c:pt>
                <c:pt idx="313">
                  <c:v>13</c:v>
                </c:pt>
                <c:pt idx="314">
                  <c:v>2</c:v>
                </c:pt>
                <c:pt idx="315">
                  <c:v>7</c:v>
                </c:pt>
                <c:pt idx="316">
                  <c:v>11</c:v>
                </c:pt>
                <c:pt idx="317">
                  <c:v>1</c:v>
                </c:pt>
                <c:pt idx="318">
                  <c:v>2</c:v>
                </c:pt>
                <c:pt idx="319">
                  <c:v>6</c:v>
                </c:pt>
                <c:pt idx="320">
                  <c:v>6</c:v>
                </c:pt>
                <c:pt idx="321">
                  <c:v>1</c:v>
                </c:pt>
                <c:pt idx="322">
                  <c:v>2</c:v>
                </c:pt>
                <c:pt idx="323">
                  <c:v>3</c:v>
                </c:pt>
                <c:pt idx="324">
                  <c:v>33</c:v>
                </c:pt>
                <c:pt idx="325">
                  <c:v>38</c:v>
                </c:pt>
                <c:pt idx="326">
                  <c:v>37</c:v>
                </c:pt>
                <c:pt idx="327">
                  <c:v>3</c:v>
                </c:pt>
                <c:pt idx="328">
                  <c:v>3</c:v>
                </c:pt>
                <c:pt idx="329">
                  <c:v>1</c:v>
                </c:pt>
                <c:pt idx="330">
                  <c:v>4</c:v>
                </c:pt>
                <c:pt idx="331">
                  <c:v>8</c:v>
                </c:pt>
                <c:pt idx="332">
                  <c:v>5</c:v>
                </c:pt>
                <c:pt idx="333">
                  <c:v>3</c:v>
                </c:pt>
                <c:pt idx="334">
                  <c:v>0</c:v>
                </c:pt>
                <c:pt idx="335">
                  <c:v>18</c:v>
                </c:pt>
                <c:pt idx="336">
                  <c:v>16</c:v>
                </c:pt>
                <c:pt idx="337">
                  <c:v>2</c:v>
                </c:pt>
                <c:pt idx="338">
                  <c:v>2</c:v>
                </c:pt>
                <c:pt idx="339">
                  <c:v>25</c:v>
                </c:pt>
                <c:pt idx="340">
                  <c:v>16</c:v>
                </c:pt>
                <c:pt idx="341">
                  <c:v>1</c:v>
                </c:pt>
                <c:pt idx="342">
                  <c:v>3</c:v>
                </c:pt>
                <c:pt idx="343">
                  <c:v>6</c:v>
                </c:pt>
                <c:pt idx="344">
                  <c:v>1</c:v>
                </c:pt>
                <c:pt idx="345">
                  <c:v>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'Inventario Institucional'!$F$353:$F$391</c:f>
              <c:numCache>
                <c:formatCode>General</c:formatCode>
                <c:ptCount val="3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28</c:v>
                </c:pt>
                <c:pt idx="13">
                  <c:v>7</c:v>
                </c:pt>
                <c:pt idx="14">
                  <c:v>3</c:v>
                </c:pt>
                <c:pt idx="15">
                  <c:v>6</c:v>
                </c:pt>
                <c:pt idx="16" formatCode="#,##0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22</c:v>
                </c:pt>
                <c:pt idx="23">
                  <c:v>9</c:v>
                </c:pt>
                <c:pt idx="24">
                  <c:v>1</c:v>
                </c:pt>
                <c:pt idx="25">
                  <c:v>1</c:v>
                </c:pt>
                <c:pt idx="26" formatCode="#,##0">
                  <c:v>7</c:v>
                </c:pt>
                <c:pt idx="27" formatCode="#,##0">
                  <c:v>22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39</c:v>
                </c:pt>
                <c:pt idx="33">
                  <c:v>33</c:v>
                </c:pt>
                <c:pt idx="34">
                  <c:v>43</c:v>
                </c:pt>
                <c:pt idx="35">
                  <c:v>29</c:v>
                </c:pt>
                <c:pt idx="36">
                  <c:v>31</c:v>
                </c:pt>
                <c:pt idx="3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85-4FB3-A3CF-4883858C5E95}"/>
            </c:ext>
          </c:extLst>
        </c:ser>
        <c:ser>
          <c:idx val="6"/>
          <c:order val="6"/>
          <c:tx>
            <c:strRef>
              <c:f>'Inventario Institucional'!$G$7:$G$352</c:f>
              <c:strCache>
                <c:ptCount val="346"/>
                <c:pt idx="0">
                  <c:v>Entrada</c:v>
                </c:pt>
                <c:pt idx="2">
                  <c:v>0</c:v>
                </c:pt>
                <c:pt idx="3">
                  <c:v>25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0</c:v>
                </c:pt>
                <c:pt idx="8">
                  <c:v>200</c:v>
                </c:pt>
                <c:pt idx="9">
                  <c:v>120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200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50</c:v>
                </c:pt>
                <c:pt idx="18">
                  <c:v>0</c:v>
                </c:pt>
                <c:pt idx="19">
                  <c:v>150</c:v>
                </c:pt>
                <c:pt idx="20">
                  <c:v>75</c:v>
                </c:pt>
                <c:pt idx="21">
                  <c:v>100</c:v>
                </c:pt>
                <c:pt idx="22">
                  <c:v>6</c:v>
                </c:pt>
                <c:pt idx="23">
                  <c:v>25</c:v>
                </c:pt>
                <c:pt idx="24">
                  <c:v>600</c:v>
                </c:pt>
                <c:pt idx="25">
                  <c:v>600</c:v>
                </c:pt>
                <c:pt idx="26">
                  <c:v>600</c:v>
                </c:pt>
                <c:pt idx="27">
                  <c:v>200</c:v>
                </c:pt>
                <c:pt idx="28">
                  <c:v>200</c:v>
                </c:pt>
                <c:pt idx="29">
                  <c:v>180</c:v>
                </c:pt>
                <c:pt idx="30">
                  <c:v>180</c:v>
                </c:pt>
                <c:pt idx="31">
                  <c:v>0</c:v>
                </c:pt>
                <c:pt idx="32">
                  <c:v>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0</c:v>
                </c:pt>
                <c:pt idx="37">
                  <c:v>0</c:v>
                </c:pt>
                <c:pt idx="38">
                  <c:v>100</c:v>
                </c:pt>
                <c:pt idx="39">
                  <c:v>300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25</c:v>
                </c:pt>
                <c:pt idx="44">
                  <c:v>25</c:v>
                </c:pt>
                <c:pt idx="45">
                  <c:v>0</c:v>
                </c:pt>
                <c:pt idx="46">
                  <c:v>0</c:v>
                </c:pt>
                <c:pt idx="47">
                  <c:v>150</c:v>
                </c:pt>
                <c:pt idx="48">
                  <c:v>50</c:v>
                </c:pt>
                <c:pt idx="49">
                  <c:v>0</c:v>
                </c:pt>
                <c:pt idx="50">
                  <c:v>150</c:v>
                </c:pt>
                <c:pt idx="51">
                  <c:v>25</c:v>
                </c:pt>
                <c:pt idx="52">
                  <c:v>50</c:v>
                </c:pt>
                <c:pt idx="53">
                  <c:v>0</c:v>
                </c:pt>
                <c:pt idx="54">
                  <c:v>3,600</c:v>
                </c:pt>
                <c:pt idx="55">
                  <c:v>1,200</c:v>
                </c:pt>
                <c:pt idx="56">
                  <c:v>300</c:v>
                </c:pt>
                <c:pt idx="57">
                  <c:v>1,200</c:v>
                </c:pt>
                <c:pt idx="58">
                  <c:v>200</c:v>
                </c:pt>
                <c:pt idx="59">
                  <c:v>150</c:v>
                </c:pt>
                <c:pt idx="60">
                  <c:v>50</c:v>
                </c:pt>
                <c:pt idx="61">
                  <c:v>50</c:v>
                </c:pt>
                <c:pt idx="62">
                  <c:v>1,500</c:v>
                </c:pt>
                <c:pt idx="63">
                  <c:v>0</c:v>
                </c:pt>
                <c:pt idx="64">
                  <c:v>0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100</c:v>
                </c:pt>
                <c:pt idx="74">
                  <c:v>0</c:v>
                </c:pt>
                <c:pt idx="75">
                  <c:v>0</c:v>
                </c:pt>
                <c:pt idx="76">
                  <c:v>20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20</c:v>
                </c:pt>
                <c:pt idx="81">
                  <c:v>50</c:v>
                </c:pt>
                <c:pt idx="82">
                  <c:v>100</c:v>
                </c:pt>
                <c:pt idx="83">
                  <c:v>200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0</c:v>
                </c:pt>
                <c:pt idx="88">
                  <c:v>100</c:v>
                </c:pt>
                <c:pt idx="89">
                  <c:v>200</c:v>
                </c:pt>
                <c:pt idx="90">
                  <c:v>0</c:v>
                </c:pt>
                <c:pt idx="91">
                  <c:v>100</c:v>
                </c:pt>
                <c:pt idx="92">
                  <c:v>200</c:v>
                </c:pt>
                <c:pt idx="93">
                  <c:v>220</c:v>
                </c:pt>
                <c:pt idx="94">
                  <c:v>0</c:v>
                </c:pt>
                <c:pt idx="95">
                  <c:v>100</c:v>
                </c:pt>
                <c:pt idx="96">
                  <c:v>600</c:v>
                </c:pt>
                <c:pt idx="97">
                  <c:v>0</c:v>
                </c:pt>
                <c:pt idx="98">
                  <c:v>0</c:v>
                </c:pt>
                <c:pt idx="99">
                  <c:v>50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10</c:v>
                </c:pt>
                <c:pt idx="104">
                  <c:v>50</c:v>
                </c:pt>
                <c:pt idx="105">
                  <c:v>1,000</c:v>
                </c:pt>
                <c:pt idx="106">
                  <c:v>1,000</c:v>
                </c:pt>
                <c:pt idx="107">
                  <c:v>0</c:v>
                </c:pt>
                <c:pt idx="108">
                  <c:v>0</c:v>
                </c:pt>
                <c:pt idx="109">
                  <c:v>1,000</c:v>
                </c:pt>
                <c:pt idx="110">
                  <c:v>500</c:v>
                </c:pt>
                <c:pt idx="111">
                  <c:v>0</c:v>
                </c:pt>
                <c:pt idx="112">
                  <c:v>0</c:v>
                </c:pt>
                <c:pt idx="113">
                  <c:v>100</c:v>
                </c:pt>
                <c:pt idx="114">
                  <c:v>24</c:v>
                </c:pt>
                <c:pt idx="115">
                  <c:v>12</c:v>
                </c:pt>
                <c:pt idx="116">
                  <c:v>12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25</c:v>
                </c:pt>
                <c:pt idx="168">
                  <c:v>24</c:v>
                </c:pt>
                <c:pt idx="170">
                  <c:v>4</c:v>
                </c:pt>
                <c:pt idx="171">
                  <c:v>2</c:v>
                </c:pt>
                <c:pt idx="172">
                  <c:v>287</c:v>
                </c:pt>
                <c:pt idx="173">
                  <c:v>20</c:v>
                </c:pt>
                <c:pt idx="174">
                  <c:v>8</c:v>
                </c:pt>
                <c:pt idx="175">
                  <c:v>5</c:v>
                </c:pt>
                <c:pt idx="176">
                  <c:v>500</c:v>
                </c:pt>
                <c:pt idx="177">
                  <c:v>500</c:v>
                </c:pt>
                <c:pt idx="178">
                  <c:v>0</c:v>
                </c:pt>
                <c:pt idx="179">
                  <c:v>20</c:v>
                </c:pt>
                <c:pt idx="180">
                  <c:v>300</c:v>
                </c:pt>
                <c:pt idx="181">
                  <c:v>2,400</c:v>
                </c:pt>
                <c:pt idx="182">
                  <c:v>400</c:v>
                </c:pt>
                <c:pt idx="183">
                  <c:v>10</c:v>
                </c:pt>
                <c:pt idx="184">
                  <c:v>5</c:v>
                </c:pt>
                <c:pt idx="185">
                  <c:v>30</c:v>
                </c:pt>
                <c:pt idx="186">
                  <c:v>30</c:v>
                </c:pt>
                <c:pt idx="187">
                  <c:v>20</c:v>
                </c:pt>
                <c:pt idx="188">
                  <c:v>0</c:v>
                </c:pt>
                <c:pt idx="189">
                  <c:v>30</c:v>
                </c:pt>
                <c:pt idx="190">
                  <c:v>4</c:v>
                </c:pt>
                <c:pt idx="191">
                  <c:v>2</c:v>
                </c:pt>
                <c:pt idx="192">
                  <c:v>2</c:v>
                </c:pt>
                <c:pt idx="193">
                  <c:v>30</c:v>
                </c:pt>
                <c:pt idx="194">
                  <c:v>5</c:v>
                </c:pt>
                <c:pt idx="195">
                  <c:v>6</c:v>
                </c:pt>
                <c:pt idx="196">
                  <c:v>35</c:v>
                </c:pt>
                <c:pt idx="197">
                  <c:v>20</c:v>
                </c:pt>
                <c:pt idx="198">
                  <c:v>20</c:v>
                </c:pt>
                <c:pt idx="199">
                  <c:v>5</c:v>
                </c:pt>
                <c:pt idx="200">
                  <c:v>25</c:v>
                </c:pt>
                <c:pt idx="201">
                  <c:v>5</c:v>
                </c:pt>
                <c:pt idx="202">
                  <c:v>2</c:v>
                </c:pt>
                <c:pt idx="203">
                  <c:v>23</c:v>
                </c:pt>
                <c:pt idx="204">
                  <c:v>2</c:v>
                </c:pt>
                <c:pt idx="205">
                  <c:v>0</c:v>
                </c:pt>
                <c:pt idx="206">
                  <c:v>8</c:v>
                </c:pt>
                <c:pt idx="207">
                  <c:v>10</c:v>
                </c:pt>
                <c:pt idx="208">
                  <c:v>10</c:v>
                </c:pt>
                <c:pt idx="209">
                  <c:v>3</c:v>
                </c:pt>
                <c:pt idx="210">
                  <c:v>1</c:v>
                </c:pt>
                <c:pt idx="211">
                  <c:v>2</c:v>
                </c:pt>
                <c:pt idx="212">
                  <c:v>55</c:v>
                </c:pt>
                <c:pt idx="213">
                  <c:v>2</c:v>
                </c:pt>
                <c:pt idx="214">
                  <c:v>4</c:v>
                </c:pt>
                <c:pt idx="215">
                  <c:v>2</c:v>
                </c:pt>
                <c:pt idx="216">
                  <c:v>6</c:v>
                </c:pt>
                <c:pt idx="217">
                  <c:v>6</c:v>
                </c:pt>
                <c:pt idx="218">
                  <c:v>20</c:v>
                </c:pt>
                <c:pt idx="219">
                  <c:v>20</c:v>
                </c:pt>
                <c:pt idx="220">
                  <c:v>5</c:v>
                </c:pt>
                <c:pt idx="221">
                  <c:v>3</c:v>
                </c:pt>
                <c:pt idx="222">
                  <c:v>1</c:v>
                </c:pt>
                <c:pt idx="223">
                  <c:v>0</c:v>
                </c:pt>
                <c:pt idx="225">
                  <c:v>50</c:v>
                </c:pt>
                <c:pt idx="226">
                  <c:v>4</c:v>
                </c:pt>
                <c:pt idx="227">
                  <c:v>4</c:v>
                </c:pt>
                <c:pt idx="228">
                  <c:v>0</c:v>
                </c:pt>
                <c:pt idx="229">
                  <c:v>7,000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12</c:v>
                </c:pt>
                <c:pt idx="234">
                  <c:v>960</c:v>
                </c:pt>
                <c:pt idx="235">
                  <c:v>150</c:v>
                </c:pt>
                <c:pt idx="236">
                  <c:v>24</c:v>
                </c:pt>
                <c:pt idx="237">
                  <c:v>0</c:v>
                </c:pt>
                <c:pt idx="238">
                  <c:v>2</c:v>
                </c:pt>
                <c:pt idx="239">
                  <c:v>700</c:v>
                </c:pt>
                <c:pt idx="240">
                  <c:v>700</c:v>
                </c:pt>
                <c:pt idx="241">
                  <c:v>5</c:v>
                </c:pt>
                <c:pt idx="242">
                  <c:v>0</c:v>
                </c:pt>
                <c:pt idx="243">
                  <c:v>0</c:v>
                </c:pt>
                <c:pt idx="244">
                  <c:v>50</c:v>
                </c:pt>
                <c:pt idx="245">
                  <c:v>0</c:v>
                </c:pt>
                <c:pt idx="246">
                  <c:v>2,400</c:v>
                </c:pt>
                <c:pt idx="247">
                  <c:v>0</c:v>
                </c:pt>
                <c:pt idx="248">
                  <c:v>0</c:v>
                </c:pt>
                <c:pt idx="249">
                  <c:v>2,500</c:v>
                </c:pt>
                <c:pt idx="250">
                  <c:v>0</c:v>
                </c:pt>
                <c:pt idx="252">
                  <c:v>200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20</c:v>
                </c:pt>
                <c:pt idx="258">
                  <c:v>100</c:v>
                </c:pt>
                <c:pt idx="259">
                  <c:v>24</c:v>
                </c:pt>
                <c:pt idx="260">
                  <c:v>0</c:v>
                </c:pt>
                <c:pt idx="261">
                  <c:v>200</c:v>
                </c:pt>
                <c:pt idx="262">
                  <c:v>50</c:v>
                </c:pt>
                <c:pt idx="263">
                  <c:v>20</c:v>
                </c:pt>
                <c:pt idx="264">
                  <c:v>200</c:v>
                </c:pt>
                <c:pt idx="265">
                  <c:v>0</c:v>
                </c:pt>
                <c:pt idx="266">
                  <c:v>10</c:v>
                </c:pt>
                <c:pt idx="267">
                  <c:v>50</c:v>
                </c:pt>
                <c:pt idx="268">
                  <c:v>0</c:v>
                </c:pt>
                <c:pt idx="269">
                  <c:v>0</c:v>
                </c:pt>
                <c:pt idx="270">
                  <c:v>50</c:v>
                </c:pt>
                <c:pt idx="271">
                  <c:v>50</c:v>
                </c:pt>
                <c:pt idx="272">
                  <c:v>100</c:v>
                </c:pt>
                <c:pt idx="273">
                  <c:v>200</c:v>
                </c:pt>
                <c:pt idx="274">
                  <c:v>150</c:v>
                </c:pt>
                <c:pt idx="275">
                  <c:v>50</c:v>
                </c:pt>
                <c:pt idx="276">
                  <c:v>20</c:v>
                </c:pt>
                <c:pt idx="277">
                  <c:v>20</c:v>
                </c:pt>
                <c:pt idx="278">
                  <c:v>0</c:v>
                </c:pt>
                <c:pt idx="279">
                  <c:v>0</c:v>
                </c:pt>
                <c:pt idx="280">
                  <c:v>50</c:v>
                </c:pt>
                <c:pt idx="281">
                  <c:v>0</c:v>
                </c:pt>
                <c:pt idx="282">
                  <c:v>0</c:v>
                </c:pt>
                <c:pt idx="283">
                  <c:v>100</c:v>
                </c:pt>
                <c:pt idx="284">
                  <c:v>100</c:v>
                </c:pt>
                <c:pt idx="285">
                  <c:v>30</c:v>
                </c:pt>
                <c:pt idx="286">
                  <c:v>30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6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3">
                  <c:v>960</c:v>
                </c:pt>
                <c:pt idx="304">
                  <c:v>320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Institucional'!$G$353:$G$391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385-4FB3-A3CF-4883858C5E95}"/>
            </c:ext>
          </c:extLst>
        </c:ser>
        <c:ser>
          <c:idx val="7"/>
          <c:order val="7"/>
          <c:tx>
            <c:strRef>
              <c:f>'Inventario Institucional'!$H$7:$H$352</c:f>
              <c:strCache>
                <c:ptCount val="346"/>
                <c:pt idx="0">
                  <c:v>Salida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9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15</c:v>
                </c:pt>
                <c:pt idx="46">
                  <c:v>0</c:v>
                </c:pt>
                <c:pt idx="47">
                  <c:v>836</c:v>
                </c:pt>
                <c:pt idx="48">
                  <c:v>135</c:v>
                </c:pt>
                <c:pt idx="49">
                  <c:v>6</c:v>
                </c:pt>
                <c:pt idx="50">
                  <c:v>6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5</c:v>
                </c:pt>
                <c:pt idx="55">
                  <c:v>141</c:v>
                </c:pt>
                <c:pt idx="56">
                  <c:v>7</c:v>
                </c:pt>
                <c:pt idx="57">
                  <c:v>63</c:v>
                </c:pt>
                <c:pt idx="58">
                  <c:v>5</c:v>
                </c:pt>
                <c:pt idx="59">
                  <c:v>18</c:v>
                </c:pt>
                <c:pt idx="60">
                  <c:v>5</c:v>
                </c:pt>
                <c:pt idx="61">
                  <c:v>0</c:v>
                </c:pt>
                <c:pt idx="62">
                  <c:v>12</c:v>
                </c:pt>
                <c:pt idx="63">
                  <c:v>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117</c:v>
                </c:pt>
                <c:pt idx="69">
                  <c:v>0</c:v>
                </c:pt>
                <c:pt idx="70">
                  <c:v>5</c:v>
                </c:pt>
                <c:pt idx="71">
                  <c:v>2</c:v>
                </c:pt>
                <c:pt idx="72">
                  <c:v>0</c:v>
                </c:pt>
                <c:pt idx="73">
                  <c:v>8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2</c:v>
                </c:pt>
                <c:pt idx="79">
                  <c:v>0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4</c:v>
                </c:pt>
                <c:pt idx="92">
                  <c:v>0</c:v>
                </c:pt>
                <c:pt idx="93">
                  <c:v>28</c:v>
                </c:pt>
                <c:pt idx="94">
                  <c:v>0</c:v>
                </c:pt>
                <c:pt idx="95">
                  <c:v>0</c:v>
                </c:pt>
                <c:pt idx="96">
                  <c:v>15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131</c:v>
                </c:pt>
                <c:pt idx="110">
                  <c:v>32</c:v>
                </c:pt>
                <c:pt idx="111">
                  <c:v>30</c:v>
                </c:pt>
                <c:pt idx="112">
                  <c:v>0</c:v>
                </c:pt>
                <c:pt idx="113">
                  <c:v>2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</c:v>
                </c:pt>
                <c:pt idx="147">
                  <c:v>2</c:v>
                </c:pt>
                <c:pt idx="148">
                  <c:v>2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0</c:v>
                </c:pt>
                <c:pt idx="167">
                  <c:v>3</c:v>
                </c:pt>
                <c:pt idx="168">
                  <c:v>0</c:v>
                </c:pt>
                <c:pt idx="170">
                  <c:v>4</c:v>
                </c:pt>
                <c:pt idx="171">
                  <c:v>2</c:v>
                </c:pt>
                <c:pt idx="172">
                  <c:v>366</c:v>
                </c:pt>
                <c:pt idx="173">
                  <c:v>20</c:v>
                </c:pt>
                <c:pt idx="174">
                  <c:v>8</c:v>
                </c:pt>
                <c:pt idx="175">
                  <c:v>5</c:v>
                </c:pt>
                <c:pt idx="176">
                  <c:v>0</c:v>
                </c:pt>
                <c:pt idx="177">
                  <c:v>102</c:v>
                </c:pt>
                <c:pt idx="178">
                  <c:v>0</c:v>
                </c:pt>
                <c:pt idx="179">
                  <c:v>20</c:v>
                </c:pt>
                <c:pt idx="180">
                  <c:v>307</c:v>
                </c:pt>
                <c:pt idx="181">
                  <c:v>102</c:v>
                </c:pt>
                <c:pt idx="182">
                  <c:v>10</c:v>
                </c:pt>
                <c:pt idx="183">
                  <c:v>10</c:v>
                </c:pt>
                <c:pt idx="184">
                  <c:v>5</c:v>
                </c:pt>
                <c:pt idx="185">
                  <c:v>30</c:v>
                </c:pt>
                <c:pt idx="186">
                  <c:v>30</c:v>
                </c:pt>
                <c:pt idx="187">
                  <c:v>20</c:v>
                </c:pt>
                <c:pt idx="188">
                  <c:v>0</c:v>
                </c:pt>
                <c:pt idx="189">
                  <c:v>30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30</c:v>
                </c:pt>
                <c:pt idx="194">
                  <c:v>5</c:v>
                </c:pt>
                <c:pt idx="195">
                  <c:v>6</c:v>
                </c:pt>
                <c:pt idx="196">
                  <c:v>35</c:v>
                </c:pt>
                <c:pt idx="197">
                  <c:v>20</c:v>
                </c:pt>
                <c:pt idx="198">
                  <c:v>20</c:v>
                </c:pt>
                <c:pt idx="199">
                  <c:v>5</c:v>
                </c:pt>
                <c:pt idx="200">
                  <c:v>25</c:v>
                </c:pt>
                <c:pt idx="201">
                  <c:v>5</c:v>
                </c:pt>
                <c:pt idx="202">
                  <c:v>2</c:v>
                </c:pt>
                <c:pt idx="203">
                  <c:v>8</c:v>
                </c:pt>
                <c:pt idx="204">
                  <c:v>2</c:v>
                </c:pt>
                <c:pt idx="205">
                  <c:v>0</c:v>
                </c:pt>
                <c:pt idx="206">
                  <c:v>8</c:v>
                </c:pt>
                <c:pt idx="207">
                  <c:v>10</c:v>
                </c:pt>
                <c:pt idx="208">
                  <c:v>10</c:v>
                </c:pt>
                <c:pt idx="209">
                  <c:v>3</c:v>
                </c:pt>
                <c:pt idx="210">
                  <c:v>1</c:v>
                </c:pt>
                <c:pt idx="211">
                  <c:v>2</c:v>
                </c:pt>
                <c:pt idx="212">
                  <c:v>55</c:v>
                </c:pt>
                <c:pt idx="213">
                  <c:v>2</c:v>
                </c:pt>
                <c:pt idx="214">
                  <c:v>4</c:v>
                </c:pt>
                <c:pt idx="215">
                  <c:v>2</c:v>
                </c:pt>
                <c:pt idx="216">
                  <c:v>6</c:v>
                </c:pt>
                <c:pt idx="217">
                  <c:v>6</c:v>
                </c:pt>
                <c:pt idx="218">
                  <c:v>20</c:v>
                </c:pt>
                <c:pt idx="219">
                  <c:v>20</c:v>
                </c:pt>
                <c:pt idx="220">
                  <c:v>5</c:v>
                </c:pt>
                <c:pt idx="221">
                  <c:v>3</c:v>
                </c:pt>
                <c:pt idx="222">
                  <c:v>1</c:v>
                </c:pt>
                <c:pt idx="223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532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466</c:v>
                </c:pt>
                <c:pt idx="235">
                  <c:v>0</c:v>
                </c:pt>
                <c:pt idx="236">
                  <c:v>8</c:v>
                </c:pt>
                <c:pt idx="237">
                  <c:v>30</c:v>
                </c:pt>
                <c:pt idx="238">
                  <c:v>0</c:v>
                </c:pt>
                <c:pt idx="239">
                  <c:v>8</c:v>
                </c:pt>
                <c:pt idx="240">
                  <c:v>3</c:v>
                </c:pt>
                <c:pt idx="241">
                  <c:v>0</c:v>
                </c:pt>
                <c:pt idx="242">
                  <c:v>0</c:v>
                </c:pt>
                <c:pt idx="243">
                  <c:v>66</c:v>
                </c:pt>
                <c:pt idx="244">
                  <c:v>7</c:v>
                </c:pt>
                <c:pt idx="245">
                  <c:v>58</c:v>
                </c:pt>
                <c:pt idx="246">
                  <c:v>0</c:v>
                </c:pt>
                <c:pt idx="247">
                  <c:v>10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2">
                  <c:v>11</c:v>
                </c:pt>
                <c:pt idx="253">
                  <c:v>0</c:v>
                </c:pt>
                <c:pt idx="254">
                  <c:v>1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4</c:v>
                </c:pt>
                <c:pt idx="263">
                  <c:v>1</c:v>
                </c:pt>
                <c:pt idx="264">
                  <c:v>4</c:v>
                </c:pt>
                <c:pt idx="265">
                  <c:v>0</c:v>
                </c:pt>
                <c:pt idx="266">
                  <c:v>1</c:v>
                </c:pt>
                <c:pt idx="267">
                  <c:v>7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5</c:v>
                </c:pt>
                <c:pt idx="275">
                  <c:v>8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0</c:v>
                </c:pt>
                <c:pt idx="282">
                  <c:v>2</c:v>
                </c:pt>
                <c:pt idx="283">
                  <c:v>7</c:v>
                </c:pt>
                <c:pt idx="284">
                  <c:v>4</c:v>
                </c:pt>
                <c:pt idx="285">
                  <c:v>1</c:v>
                </c:pt>
                <c:pt idx="286">
                  <c:v>3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2</c:v>
                </c:pt>
                <c:pt idx="293">
                  <c:v>2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5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3">
                  <c:v>2</c:v>
                </c:pt>
                <c:pt idx="304">
                  <c:v>128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2</c:v>
                </c:pt>
                <c:pt idx="315">
                  <c:v>0</c:v>
                </c:pt>
                <c:pt idx="316">
                  <c:v>2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11</c:v>
                </c:pt>
                <c:pt idx="325">
                  <c:v>11</c:v>
                </c:pt>
                <c:pt idx="326">
                  <c:v>12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1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Institucional'!$H$353:$H$391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85-4FB3-A3CF-4883858C5E95}"/>
            </c:ext>
          </c:extLst>
        </c:ser>
        <c:ser>
          <c:idx val="8"/>
          <c:order val="8"/>
          <c:tx>
            <c:strRef>
              <c:f>'Inventario Institucional'!$I$7:$I$352</c:f>
              <c:strCache>
                <c:ptCount val="346"/>
                <c:pt idx="0">
                  <c:v>Exixt. Actual</c:v>
                </c:pt>
                <c:pt idx="2">
                  <c:v>0</c:v>
                </c:pt>
                <c:pt idx="3">
                  <c:v>48</c:v>
                </c:pt>
                <c:pt idx="4">
                  <c:v>7</c:v>
                </c:pt>
                <c:pt idx="5">
                  <c:v>26</c:v>
                </c:pt>
                <c:pt idx="6">
                  <c:v>0</c:v>
                </c:pt>
                <c:pt idx="7">
                  <c:v>0</c:v>
                </c:pt>
                <c:pt idx="8">
                  <c:v>201</c:v>
                </c:pt>
                <c:pt idx="9">
                  <c:v>129</c:v>
                </c:pt>
                <c:pt idx="10">
                  <c:v>325</c:v>
                </c:pt>
                <c:pt idx="11">
                  <c:v>347</c:v>
                </c:pt>
                <c:pt idx="12">
                  <c:v>374</c:v>
                </c:pt>
                <c:pt idx="13">
                  <c:v>200</c:v>
                </c:pt>
                <c:pt idx="14">
                  <c:v>377</c:v>
                </c:pt>
                <c:pt idx="15">
                  <c:v>68</c:v>
                </c:pt>
                <c:pt idx="16">
                  <c:v>95</c:v>
                </c:pt>
                <c:pt idx="17">
                  <c:v>68</c:v>
                </c:pt>
                <c:pt idx="18">
                  <c:v>45</c:v>
                </c:pt>
                <c:pt idx="19">
                  <c:v>154</c:v>
                </c:pt>
                <c:pt idx="20">
                  <c:v>104</c:v>
                </c:pt>
                <c:pt idx="21">
                  <c:v>107</c:v>
                </c:pt>
                <c:pt idx="22">
                  <c:v>6</c:v>
                </c:pt>
                <c:pt idx="23">
                  <c:v>28</c:v>
                </c:pt>
                <c:pt idx="24">
                  <c:v>720</c:v>
                </c:pt>
                <c:pt idx="25">
                  <c:v>611</c:v>
                </c:pt>
                <c:pt idx="26">
                  <c:v>600</c:v>
                </c:pt>
                <c:pt idx="27">
                  <c:v>201</c:v>
                </c:pt>
                <c:pt idx="28">
                  <c:v>200</c:v>
                </c:pt>
                <c:pt idx="29">
                  <c:v>180</c:v>
                </c:pt>
                <c:pt idx="30">
                  <c:v>180</c:v>
                </c:pt>
                <c:pt idx="31">
                  <c:v>207</c:v>
                </c:pt>
                <c:pt idx="32">
                  <c:v>110</c:v>
                </c:pt>
                <c:pt idx="33">
                  <c:v>479</c:v>
                </c:pt>
                <c:pt idx="34">
                  <c:v>268</c:v>
                </c:pt>
                <c:pt idx="35">
                  <c:v>224</c:v>
                </c:pt>
                <c:pt idx="36">
                  <c:v>251</c:v>
                </c:pt>
                <c:pt idx="37">
                  <c:v>136</c:v>
                </c:pt>
                <c:pt idx="38">
                  <c:v>220</c:v>
                </c:pt>
                <c:pt idx="39">
                  <c:v>330</c:v>
                </c:pt>
                <c:pt idx="40">
                  <c:v>18</c:v>
                </c:pt>
                <c:pt idx="41">
                  <c:v>45</c:v>
                </c:pt>
                <c:pt idx="42">
                  <c:v>50</c:v>
                </c:pt>
                <c:pt idx="43">
                  <c:v>25</c:v>
                </c:pt>
                <c:pt idx="44">
                  <c:v>25</c:v>
                </c:pt>
                <c:pt idx="45">
                  <c:v>651</c:v>
                </c:pt>
                <c:pt idx="46">
                  <c:v>0</c:v>
                </c:pt>
                <c:pt idx="47">
                  <c:v>9,285</c:v>
                </c:pt>
                <c:pt idx="48">
                  <c:v>8,912</c:v>
                </c:pt>
                <c:pt idx="49">
                  <c:v>63</c:v>
                </c:pt>
                <c:pt idx="50">
                  <c:v>205</c:v>
                </c:pt>
                <c:pt idx="51">
                  <c:v>85</c:v>
                </c:pt>
                <c:pt idx="52">
                  <c:v>50</c:v>
                </c:pt>
                <c:pt idx="53">
                  <c:v>2</c:v>
                </c:pt>
                <c:pt idx="54">
                  <c:v>3,600</c:v>
                </c:pt>
                <c:pt idx="55">
                  <c:v>1,247</c:v>
                </c:pt>
                <c:pt idx="56">
                  <c:v>429</c:v>
                </c:pt>
                <c:pt idx="57">
                  <c:v>2,020</c:v>
                </c:pt>
                <c:pt idx="58">
                  <c:v>200</c:v>
                </c:pt>
                <c:pt idx="59">
                  <c:v>177</c:v>
                </c:pt>
                <c:pt idx="60">
                  <c:v>87</c:v>
                </c:pt>
                <c:pt idx="61">
                  <c:v>50</c:v>
                </c:pt>
                <c:pt idx="62">
                  <c:v>1,515</c:v>
                </c:pt>
                <c:pt idx="63">
                  <c:v>573</c:v>
                </c:pt>
                <c:pt idx="64">
                  <c:v>2</c:v>
                </c:pt>
                <c:pt idx="65">
                  <c:v>13</c:v>
                </c:pt>
                <c:pt idx="66">
                  <c:v>12</c:v>
                </c:pt>
                <c:pt idx="67">
                  <c:v>12</c:v>
                </c:pt>
                <c:pt idx="68">
                  <c:v>1,178</c:v>
                </c:pt>
                <c:pt idx="69">
                  <c:v>0</c:v>
                </c:pt>
                <c:pt idx="70">
                  <c:v>110</c:v>
                </c:pt>
                <c:pt idx="71">
                  <c:v>1</c:v>
                </c:pt>
                <c:pt idx="72">
                  <c:v>16</c:v>
                </c:pt>
                <c:pt idx="73">
                  <c:v>127</c:v>
                </c:pt>
                <c:pt idx="74">
                  <c:v>0</c:v>
                </c:pt>
                <c:pt idx="75">
                  <c:v>18</c:v>
                </c:pt>
                <c:pt idx="76">
                  <c:v>20</c:v>
                </c:pt>
                <c:pt idx="77">
                  <c:v>2</c:v>
                </c:pt>
                <c:pt idx="78">
                  <c:v>30</c:v>
                </c:pt>
                <c:pt idx="79">
                  <c:v>88</c:v>
                </c:pt>
                <c:pt idx="80">
                  <c:v>25</c:v>
                </c:pt>
                <c:pt idx="81">
                  <c:v>91</c:v>
                </c:pt>
                <c:pt idx="82">
                  <c:v>257</c:v>
                </c:pt>
                <c:pt idx="83">
                  <c:v>248</c:v>
                </c:pt>
                <c:pt idx="84">
                  <c:v>52</c:v>
                </c:pt>
                <c:pt idx="85">
                  <c:v>120</c:v>
                </c:pt>
                <c:pt idx="86">
                  <c:v>50</c:v>
                </c:pt>
                <c:pt idx="87">
                  <c:v>4</c:v>
                </c:pt>
                <c:pt idx="88">
                  <c:v>100</c:v>
                </c:pt>
                <c:pt idx="89">
                  <c:v>200</c:v>
                </c:pt>
                <c:pt idx="90">
                  <c:v>50</c:v>
                </c:pt>
                <c:pt idx="91">
                  <c:v>320</c:v>
                </c:pt>
                <c:pt idx="92">
                  <c:v>200</c:v>
                </c:pt>
                <c:pt idx="93">
                  <c:v>346</c:v>
                </c:pt>
                <c:pt idx="94">
                  <c:v>35</c:v>
                </c:pt>
                <c:pt idx="95">
                  <c:v>100</c:v>
                </c:pt>
                <c:pt idx="96">
                  <c:v>2,092</c:v>
                </c:pt>
                <c:pt idx="97">
                  <c:v>4</c:v>
                </c:pt>
                <c:pt idx="98">
                  <c:v>26</c:v>
                </c:pt>
                <c:pt idx="99">
                  <c:v>68</c:v>
                </c:pt>
                <c:pt idx="100">
                  <c:v>112</c:v>
                </c:pt>
                <c:pt idx="101">
                  <c:v>228</c:v>
                </c:pt>
                <c:pt idx="102">
                  <c:v>6</c:v>
                </c:pt>
                <c:pt idx="103">
                  <c:v>10</c:v>
                </c:pt>
                <c:pt idx="104">
                  <c:v>50</c:v>
                </c:pt>
                <c:pt idx="105">
                  <c:v>1,288</c:v>
                </c:pt>
                <c:pt idx="106">
                  <c:v>1,740</c:v>
                </c:pt>
                <c:pt idx="107">
                  <c:v>386</c:v>
                </c:pt>
                <c:pt idx="108">
                  <c:v>350</c:v>
                </c:pt>
                <c:pt idx="109">
                  <c:v>2,148</c:v>
                </c:pt>
                <c:pt idx="110">
                  <c:v>5,275</c:v>
                </c:pt>
                <c:pt idx="111">
                  <c:v>110</c:v>
                </c:pt>
                <c:pt idx="112">
                  <c:v>11</c:v>
                </c:pt>
                <c:pt idx="113">
                  <c:v>123</c:v>
                </c:pt>
                <c:pt idx="114">
                  <c:v>29</c:v>
                </c:pt>
                <c:pt idx="115">
                  <c:v>42</c:v>
                </c:pt>
                <c:pt idx="116">
                  <c:v>12</c:v>
                </c:pt>
                <c:pt idx="117">
                  <c:v>12</c:v>
                </c:pt>
                <c:pt idx="118">
                  <c:v>9</c:v>
                </c:pt>
                <c:pt idx="119">
                  <c:v>8</c:v>
                </c:pt>
                <c:pt idx="120">
                  <c:v>9</c:v>
                </c:pt>
                <c:pt idx="121">
                  <c:v>11</c:v>
                </c:pt>
                <c:pt idx="122">
                  <c:v>10</c:v>
                </c:pt>
                <c:pt idx="123">
                  <c:v>5</c:v>
                </c:pt>
                <c:pt idx="124">
                  <c:v>7</c:v>
                </c:pt>
                <c:pt idx="125">
                  <c:v>4</c:v>
                </c:pt>
                <c:pt idx="126">
                  <c:v>9</c:v>
                </c:pt>
                <c:pt idx="127">
                  <c:v>6</c:v>
                </c:pt>
                <c:pt idx="128">
                  <c:v>2</c:v>
                </c:pt>
                <c:pt idx="129">
                  <c:v>2</c:v>
                </c:pt>
                <c:pt idx="130">
                  <c:v>5</c:v>
                </c:pt>
                <c:pt idx="131">
                  <c:v>4</c:v>
                </c:pt>
                <c:pt idx="132">
                  <c:v>1</c:v>
                </c:pt>
                <c:pt idx="133">
                  <c:v>1</c:v>
                </c:pt>
                <c:pt idx="134">
                  <c:v>3</c:v>
                </c:pt>
                <c:pt idx="135">
                  <c:v>5</c:v>
                </c:pt>
                <c:pt idx="136">
                  <c:v>2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6</c:v>
                </c:pt>
                <c:pt idx="142">
                  <c:v>3</c:v>
                </c:pt>
                <c:pt idx="143">
                  <c:v>5</c:v>
                </c:pt>
                <c:pt idx="144">
                  <c:v>2</c:v>
                </c:pt>
                <c:pt idx="145">
                  <c:v>12</c:v>
                </c:pt>
                <c:pt idx="146">
                  <c:v>10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3</c:v>
                </c:pt>
                <c:pt idx="151">
                  <c:v>4</c:v>
                </c:pt>
                <c:pt idx="152">
                  <c:v>4</c:v>
                </c:pt>
                <c:pt idx="153">
                  <c:v>10</c:v>
                </c:pt>
                <c:pt idx="154">
                  <c:v>4</c:v>
                </c:pt>
                <c:pt idx="155">
                  <c:v>4</c:v>
                </c:pt>
                <c:pt idx="156">
                  <c:v>6</c:v>
                </c:pt>
                <c:pt idx="157">
                  <c:v>17</c:v>
                </c:pt>
                <c:pt idx="158">
                  <c:v>2</c:v>
                </c:pt>
                <c:pt idx="159">
                  <c:v>11</c:v>
                </c:pt>
                <c:pt idx="160">
                  <c:v>5</c:v>
                </c:pt>
                <c:pt idx="161">
                  <c:v>3</c:v>
                </c:pt>
                <c:pt idx="162">
                  <c:v>5</c:v>
                </c:pt>
                <c:pt idx="163">
                  <c:v>2</c:v>
                </c:pt>
                <c:pt idx="164">
                  <c:v>1</c:v>
                </c:pt>
                <c:pt idx="165">
                  <c:v>3</c:v>
                </c:pt>
                <c:pt idx="166">
                  <c:v>11</c:v>
                </c:pt>
                <c:pt idx="167">
                  <c:v>34</c:v>
                </c:pt>
                <c:pt idx="168">
                  <c:v>24</c:v>
                </c:pt>
                <c:pt idx="170">
                  <c:v>0</c:v>
                </c:pt>
                <c:pt idx="171">
                  <c:v>0</c:v>
                </c:pt>
                <c:pt idx="172">
                  <c:v>99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500</c:v>
                </c:pt>
                <c:pt idx="177">
                  <c:v>1,111</c:v>
                </c:pt>
                <c:pt idx="178">
                  <c:v>0</c:v>
                </c:pt>
                <c:pt idx="179">
                  <c:v>0</c:v>
                </c:pt>
                <c:pt idx="180">
                  <c:v>154</c:v>
                </c:pt>
                <c:pt idx="181">
                  <c:v>2,542</c:v>
                </c:pt>
                <c:pt idx="182">
                  <c:v>486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2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5">
                  <c:v>50</c:v>
                </c:pt>
                <c:pt idx="226">
                  <c:v>4</c:v>
                </c:pt>
                <c:pt idx="227">
                  <c:v>4</c:v>
                </c:pt>
                <c:pt idx="228">
                  <c:v>0</c:v>
                </c:pt>
                <c:pt idx="229">
                  <c:v>7,704</c:v>
                </c:pt>
                <c:pt idx="230">
                  <c:v>0</c:v>
                </c:pt>
                <c:pt idx="231">
                  <c:v>0</c:v>
                </c:pt>
                <c:pt idx="232">
                  <c:v>11</c:v>
                </c:pt>
                <c:pt idx="233">
                  <c:v>12</c:v>
                </c:pt>
                <c:pt idx="234">
                  <c:v>1,246</c:v>
                </c:pt>
                <c:pt idx="235">
                  <c:v>150</c:v>
                </c:pt>
                <c:pt idx="236">
                  <c:v>70</c:v>
                </c:pt>
                <c:pt idx="237">
                  <c:v>0</c:v>
                </c:pt>
                <c:pt idx="238">
                  <c:v>2</c:v>
                </c:pt>
                <c:pt idx="239">
                  <c:v>707</c:v>
                </c:pt>
                <c:pt idx="240">
                  <c:v>823</c:v>
                </c:pt>
                <c:pt idx="241">
                  <c:v>5</c:v>
                </c:pt>
                <c:pt idx="242">
                  <c:v>0</c:v>
                </c:pt>
                <c:pt idx="243">
                  <c:v>109</c:v>
                </c:pt>
                <c:pt idx="244">
                  <c:v>145</c:v>
                </c:pt>
                <c:pt idx="245">
                  <c:v>36</c:v>
                </c:pt>
                <c:pt idx="246">
                  <c:v>2,400</c:v>
                </c:pt>
                <c:pt idx="247">
                  <c:v>13</c:v>
                </c:pt>
                <c:pt idx="248">
                  <c:v>27</c:v>
                </c:pt>
                <c:pt idx="249">
                  <c:v>2,500</c:v>
                </c:pt>
                <c:pt idx="250">
                  <c:v>0</c:v>
                </c:pt>
                <c:pt idx="252">
                  <c:v>263</c:v>
                </c:pt>
                <c:pt idx="253">
                  <c:v>0</c:v>
                </c:pt>
                <c:pt idx="254">
                  <c:v>18</c:v>
                </c:pt>
                <c:pt idx="255">
                  <c:v>28</c:v>
                </c:pt>
                <c:pt idx="256">
                  <c:v>94</c:v>
                </c:pt>
                <c:pt idx="257">
                  <c:v>37</c:v>
                </c:pt>
                <c:pt idx="258">
                  <c:v>100</c:v>
                </c:pt>
                <c:pt idx="259">
                  <c:v>30</c:v>
                </c:pt>
                <c:pt idx="260">
                  <c:v>8</c:v>
                </c:pt>
                <c:pt idx="261">
                  <c:v>200</c:v>
                </c:pt>
                <c:pt idx="262">
                  <c:v>50</c:v>
                </c:pt>
                <c:pt idx="263">
                  <c:v>31</c:v>
                </c:pt>
                <c:pt idx="264">
                  <c:v>202</c:v>
                </c:pt>
                <c:pt idx="265">
                  <c:v>18</c:v>
                </c:pt>
                <c:pt idx="266">
                  <c:v>21</c:v>
                </c:pt>
                <c:pt idx="267">
                  <c:v>87</c:v>
                </c:pt>
                <c:pt idx="268">
                  <c:v>11</c:v>
                </c:pt>
                <c:pt idx="269">
                  <c:v>267</c:v>
                </c:pt>
                <c:pt idx="270">
                  <c:v>50</c:v>
                </c:pt>
                <c:pt idx="271">
                  <c:v>50</c:v>
                </c:pt>
                <c:pt idx="272">
                  <c:v>100</c:v>
                </c:pt>
                <c:pt idx="273">
                  <c:v>202</c:v>
                </c:pt>
                <c:pt idx="274">
                  <c:v>231</c:v>
                </c:pt>
                <c:pt idx="275">
                  <c:v>151</c:v>
                </c:pt>
                <c:pt idx="276">
                  <c:v>49</c:v>
                </c:pt>
                <c:pt idx="277">
                  <c:v>20</c:v>
                </c:pt>
                <c:pt idx="278">
                  <c:v>1</c:v>
                </c:pt>
                <c:pt idx="279">
                  <c:v>23</c:v>
                </c:pt>
                <c:pt idx="280">
                  <c:v>50</c:v>
                </c:pt>
                <c:pt idx="281">
                  <c:v>1</c:v>
                </c:pt>
                <c:pt idx="282">
                  <c:v>24</c:v>
                </c:pt>
                <c:pt idx="283">
                  <c:v>127</c:v>
                </c:pt>
                <c:pt idx="284">
                  <c:v>107</c:v>
                </c:pt>
                <c:pt idx="285">
                  <c:v>37</c:v>
                </c:pt>
                <c:pt idx="286">
                  <c:v>65</c:v>
                </c:pt>
                <c:pt idx="288">
                  <c:v>33</c:v>
                </c:pt>
                <c:pt idx="289">
                  <c:v>6</c:v>
                </c:pt>
                <c:pt idx="290">
                  <c:v>1</c:v>
                </c:pt>
                <c:pt idx="291">
                  <c:v>4</c:v>
                </c:pt>
                <c:pt idx="293">
                  <c:v>0</c:v>
                </c:pt>
                <c:pt idx="294">
                  <c:v>5</c:v>
                </c:pt>
                <c:pt idx="295">
                  <c:v>4</c:v>
                </c:pt>
                <c:pt idx="296">
                  <c:v>0</c:v>
                </c:pt>
                <c:pt idx="297">
                  <c:v>20</c:v>
                </c:pt>
                <c:pt idx="298">
                  <c:v>1</c:v>
                </c:pt>
                <c:pt idx="299">
                  <c:v>11</c:v>
                </c:pt>
                <c:pt idx="300">
                  <c:v>28</c:v>
                </c:pt>
                <c:pt idx="301">
                  <c:v>1</c:v>
                </c:pt>
                <c:pt idx="303">
                  <c:v>958</c:v>
                </c:pt>
                <c:pt idx="304">
                  <c:v>192</c:v>
                </c:pt>
                <c:pt idx="305">
                  <c:v>1</c:v>
                </c:pt>
                <c:pt idx="306">
                  <c:v>7</c:v>
                </c:pt>
                <c:pt idx="307">
                  <c:v>23</c:v>
                </c:pt>
                <c:pt idx="308">
                  <c:v>1</c:v>
                </c:pt>
                <c:pt idx="309">
                  <c:v>4</c:v>
                </c:pt>
                <c:pt idx="310">
                  <c:v>5</c:v>
                </c:pt>
                <c:pt idx="311">
                  <c:v>4</c:v>
                </c:pt>
                <c:pt idx="312">
                  <c:v>14</c:v>
                </c:pt>
                <c:pt idx="313">
                  <c:v>13</c:v>
                </c:pt>
                <c:pt idx="314">
                  <c:v>0</c:v>
                </c:pt>
                <c:pt idx="315">
                  <c:v>7</c:v>
                </c:pt>
                <c:pt idx="316">
                  <c:v>9</c:v>
                </c:pt>
                <c:pt idx="317">
                  <c:v>1</c:v>
                </c:pt>
                <c:pt idx="318">
                  <c:v>2</c:v>
                </c:pt>
                <c:pt idx="319">
                  <c:v>6</c:v>
                </c:pt>
                <c:pt idx="320">
                  <c:v>6</c:v>
                </c:pt>
                <c:pt idx="321">
                  <c:v>1</c:v>
                </c:pt>
                <c:pt idx="322">
                  <c:v>2</c:v>
                </c:pt>
                <c:pt idx="323">
                  <c:v>3</c:v>
                </c:pt>
                <c:pt idx="324">
                  <c:v>22</c:v>
                </c:pt>
                <c:pt idx="325">
                  <c:v>27</c:v>
                </c:pt>
                <c:pt idx="326">
                  <c:v>25</c:v>
                </c:pt>
                <c:pt idx="327">
                  <c:v>3</c:v>
                </c:pt>
                <c:pt idx="328">
                  <c:v>3</c:v>
                </c:pt>
                <c:pt idx="329">
                  <c:v>1</c:v>
                </c:pt>
                <c:pt idx="330">
                  <c:v>4</c:v>
                </c:pt>
                <c:pt idx="331">
                  <c:v>8</c:v>
                </c:pt>
                <c:pt idx="332">
                  <c:v>5</c:v>
                </c:pt>
                <c:pt idx="333">
                  <c:v>2</c:v>
                </c:pt>
                <c:pt idx="334">
                  <c:v>0</c:v>
                </c:pt>
                <c:pt idx="335">
                  <c:v>18</c:v>
                </c:pt>
                <c:pt idx="336">
                  <c:v>16</c:v>
                </c:pt>
                <c:pt idx="337">
                  <c:v>2</c:v>
                </c:pt>
                <c:pt idx="338">
                  <c:v>2</c:v>
                </c:pt>
                <c:pt idx="339">
                  <c:v>24</c:v>
                </c:pt>
                <c:pt idx="340">
                  <c:v>16</c:v>
                </c:pt>
                <c:pt idx="341">
                  <c:v>0</c:v>
                </c:pt>
                <c:pt idx="342">
                  <c:v>3</c:v>
                </c:pt>
                <c:pt idx="343">
                  <c:v>5</c:v>
                </c:pt>
                <c:pt idx="344">
                  <c:v>1</c:v>
                </c:pt>
                <c:pt idx="345">
                  <c:v>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Institucional'!$I$353:$I$391</c:f>
              <c:numCache>
                <c:formatCode>#,##0</c:formatCode>
                <c:ptCount val="39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28</c:v>
                </c:pt>
                <c:pt idx="13">
                  <c:v>7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22</c:v>
                </c:pt>
                <c:pt idx="23">
                  <c:v>9</c:v>
                </c:pt>
                <c:pt idx="24">
                  <c:v>1</c:v>
                </c:pt>
                <c:pt idx="25">
                  <c:v>1</c:v>
                </c:pt>
                <c:pt idx="26">
                  <c:v>7</c:v>
                </c:pt>
                <c:pt idx="27">
                  <c:v>22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39</c:v>
                </c:pt>
                <c:pt idx="33">
                  <c:v>33</c:v>
                </c:pt>
                <c:pt idx="34">
                  <c:v>43</c:v>
                </c:pt>
                <c:pt idx="35">
                  <c:v>29</c:v>
                </c:pt>
                <c:pt idx="36">
                  <c:v>31</c:v>
                </c:pt>
                <c:pt idx="3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385-4FB3-A3CF-4883858C5E95}"/>
            </c:ext>
          </c:extLst>
        </c:ser>
        <c:ser>
          <c:idx val="9"/>
          <c:order val="9"/>
          <c:tx>
            <c:strRef>
              <c:f>'Inventario Institucional'!$J$7:$J$352</c:f>
              <c:strCache>
                <c:ptCount val="346"/>
                <c:pt idx="0">
                  <c:v>Costo Unitario en RD$</c:v>
                </c:pt>
                <c:pt idx="2">
                  <c:v>1,064.90</c:v>
                </c:pt>
                <c:pt idx="3">
                  <c:v>94.4</c:v>
                </c:pt>
                <c:pt idx="4">
                  <c:v>577.02</c:v>
                </c:pt>
                <c:pt idx="5">
                  <c:v>472</c:v>
                </c:pt>
                <c:pt idx="6">
                  <c:v>708</c:v>
                </c:pt>
                <c:pt idx="7">
                  <c:v>713.9</c:v>
                </c:pt>
                <c:pt idx="8">
                  <c:v>35.4</c:v>
                </c:pt>
                <c:pt idx="9">
                  <c:v>10</c:v>
                </c:pt>
                <c:pt idx="10">
                  <c:v>236</c:v>
                </c:pt>
                <c:pt idx="11">
                  <c:v>224.2</c:v>
                </c:pt>
                <c:pt idx="12">
                  <c:v>354</c:v>
                </c:pt>
                <c:pt idx="13">
                  <c:v>354.00</c:v>
                </c:pt>
                <c:pt idx="14">
                  <c:v>1,640.20</c:v>
                </c:pt>
                <c:pt idx="15">
                  <c:v>94.4</c:v>
                </c:pt>
                <c:pt idx="16">
                  <c:v>24.4909</c:v>
                </c:pt>
                <c:pt idx="17">
                  <c:v>70.8</c:v>
                </c:pt>
                <c:pt idx="18">
                  <c:v>53.10</c:v>
                </c:pt>
                <c:pt idx="19">
                  <c:v>70.80</c:v>
                </c:pt>
                <c:pt idx="20">
                  <c:v>212.40</c:v>
                </c:pt>
                <c:pt idx="21">
                  <c:v>82.6</c:v>
                </c:pt>
                <c:pt idx="22">
                  <c:v>649</c:v>
                </c:pt>
                <c:pt idx="23">
                  <c:v>76.70</c:v>
                </c:pt>
                <c:pt idx="24">
                  <c:v>47.20</c:v>
                </c:pt>
                <c:pt idx="25">
                  <c:v>76.70</c:v>
                </c:pt>
                <c:pt idx="26">
                  <c:v>12.78</c:v>
                </c:pt>
                <c:pt idx="27">
                  <c:v>118</c:v>
                </c:pt>
                <c:pt idx="28">
                  <c:v>94.4</c:v>
                </c:pt>
                <c:pt idx="29">
                  <c:v>35.4</c:v>
                </c:pt>
                <c:pt idx="30">
                  <c:v>20.06</c:v>
                </c:pt>
                <c:pt idx="31">
                  <c:v>8.02</c:v>
                </c:pt>
                <c:pt idx="32">
                  <c:v>3.4</c:v>
                </c:pt>
                <c:pt idx="33">
                  <c:v>6.49</c:v>
                </c:pt>
                <c:pt idx="34">
                  <c:v>6.49</c:v>
                </c:pt>
                <c:pt idx="35">
                  <c:v>6.49</c:v>
                </c:pt>
                <c:pt idx="36">
                  <c:v>5.9</c:v>
                </c:pt>
                <c:pt idx="37">
                  <c:v>8.26</c:v>
                </c:pt>
                <c:pt idx="38">
                  <c:v>6.49</c:v>
                </c:pt>
                <c:pt idx="39">
                  <c:v>41.30</c:v>
                </c:pt>
                <c:pt idx="40">
                  <c:v>40.00</c:v>
                </c:pt>
                <c:pt idx="41">
                  <c:v>40.00</c:v>
                </c:pt>
                <c:pt idx="42">
                  <c:v>0.3</c:v>
                </c:pt>
                <c:pt idx="43">
                  <c:v>295.00</c:v>
                </c:pt>
                <c:pt idx="44">
                  <c:v>6,490.00</c:v>
                </c:pt>
                <c:pt idx="45">
                  <c:v>50.00</c:v>
                </c:pt>
                <c:pt idx="46">
                  <c:v>147.50</c:v>
                </c:pt>
                <c:pt idx="47">
                  <c:v>3.84</c:v>
                </c:pt>
                <c:pt idx="48">
                  <c:v>5.95</c:v>
                </c:pt>
                <c:pt idx="49">
                  <c:v>82.60</c:v>
                </c:pt>
                <c:pt idx="50">
                  <c:v>47.2</c:v>
                </c:pt>
                <c:pt idx="51">
                  <c:v>153.4</c:v>
                </c:pt>
                <c:pt idx="52">
                  <c:v>165.2</c:v>
                </c:pt>
                <c:pt idx="53">
                  <c:v>708</c:v>
                </c:pt>
                <c:pt idx="54">
                  <c:v>6.88</c:v>
                </c:pt>
                <c:pt idx="55">
                  <c:v>6.88</c:v>
                </c:pt>
                <c:pt idx="56">
                  <c:v>6.88</c:v>
                </c:pt>
                <c:pt idx="57">
                  <c:v>5.00</c:v>
                </c:pt>
                <c:pt idx="58">
                  <c:v>23.6</c:v>
                </c:pt>
                <c:pt idx="59">
                  <c:v>41.3</c:v>
                </c:pt>
                <c:pt idx="60">
                  <c:v>212.4</c:v>
                </c:pt>
                <c:pt idx="61">
                  <c:v>247.8</c:v>
                </c:pt>
                <c:pt idx="62">
                  <c:v>29.50</c:v>
                </c:pt>
                <c:pt idx="63">
                  <c:v>23.6</c:v>
                </c:pt>
                <c:pt idx="64">
                  <c:v>435.00</c:v>
                </c:pt>
                <c:pt idx="65">
                  <c:v>383.50</c:v>
                </c:pt>
                <c:pt idx="66">
                  <c:v>448.40</c:v>
                </c:pt>
                <c:pt idx="67">
                  <c:v>460.20</c:v>
                </c:pt>
                <c:pt idx="68">
                  <c:v>278.3052</c:v>
                </c:pt>
                <c:pt idx="69">
                  <c:v>507.4</c:v>
                </c:pt>
                <c:pt idx="70">
                  <c:v>441.7094</c:v>
                </c:pt>
                <c:pt idx="71">
                  <c:v>442.50</c:v>
                </c:pt>
                <c:pt idx="72">
                  <c:v>3,422.00</c:v>
                </c:pt>
                <c:pt idx="73">
                  <c:v>23.6</c:v>
                </c:pt>
                <c:pt idx="74">
                  <c:v>880.00</c:v>
                </c:pt>
                <c:pt idx="75">
                  <c:v>2,537.00</c:v>
                </c:pt>
                <c:pt idx="76">
                  <c:v>29.50</c:v>
                </c:pt>
                <c:pt idx="77">
                  <c:v>60</c:v>
                </c:pt>
                <c:pt idx="78">
                  <c:v>601.8</c:v>
                </c:pt>
                <c:pt idx="79">
                  <c:v>826</c:v>
                </c:pt>
                <c:pt idx="80">
                  <c:v>413</c:v>
                </c:pt>
                <c:pt idx="81">
                  <c:v>531</c:v>
                </c:pt>
                <c:pt idx="82">
                  <c:v>41.30</c:v>
                </c:pt>
                <c:pt idx="83">
                  <c:v>41.30</c:v>
                </c:pt>
                <c:pt idx="84">
                  <c:v>123.9</c:v>
                </c:pt>
                <c:pt idx="85">
                  <c:v>59</c:v>
                </c:pt>
                <c:pt idx="86">
                  <c:v>94.4</c:v>
                </c:pt>
                <c:pt idx="87">
                  <c:v>230.00</c:v>
                </c:pt>
                <c:pt idx="88">
                  <c:v>23.6</c:v>
                </c:pt>
                <c:pt idx="89">
                  <c:v>23.6</c:v>
                </c:pt>
                <c:pt idx="90">
                  <c:v>174.64</c:v>
                </c:pt>
                <c:pt idx="91">
                  <c:v>70.8</c:v>
                </c:pt>
                <c:pt idx="92">
                  <c:v>23.6</c:v>
                </c:pt>
                <c:pt idx="93">
                  <c:v>64.9</c:v>
                </c:pt>
                <c:pt idx="94">
                  <c:v>149.9898</c:v>
                </c:pt>
                <c:pt idx="95">
                  <c:v>17.7</c:v>
                </c:pt>
                <c:pt idx="96">
                  <c:v>35.40</c:v>
                </c:pt>
                <c:pt idx="97">
                  <c:v>177</c:v>
                </c:pt>
                <c:pt idx="98">
                  <c:v>66.86</c:v>
                </c:pt>
                <c:pt idx="99">
                  <c:v>29.50</c:v>
                </c:pt>
                <c:pt idx="100">
                  <c:v>7.08</c:v>
                </c:pt>
                <c:pt idx="101">
                  <c:v>41.3</c:v>
                </c:pt>
                <c:pt idx="102">
                  <c:v>224.2</c:v>
                </c:pt>
                <c:pt idx="103">
                  <c:v>53.1</c:v>
                </c:pt>
                <c:pt idx="104">
                  <c:v>295</c:v>
                </c:pt>
                <c:pt idx="105">
                  <c:v>1.77</c:v>
                </c:pt>
                <c:pt idx="106">
                  <c:v>5.9</c:v>
                </c:pt>
                <c:pt idx="107">
                  <c:v>9.912</c:v>
                </c:pt>
                <c:pt idx="108">
                  <c:v>147.5</c:v>
                </c:pt>
                <c:pt idx="109">
                  <c:v>5.428</c:v>
                </c:pt>
                <c:pt idx="110">
                  <c:v>1.00</c:v>
                </c:pt>
                <c:pt idx="111">
                  <c:v>6.49</c:v>
                </c:pt>
                <c:pt idx="112">
                  <c:v>5,074.00</c:v>
                </c:pt>
                <c:pt idx="113">
                  <c:v>47.20</c:v>
                </c:pt>
                <c:pt idx="114">
                  <c:v>330.4</c:v>
                </c:pt>
                <c:pt idx="115">
                  <c:v>330.4</c:v>
                </c:pt>
                <c:pt idx="116">
                  <c:v>330.4</c:v>
                </c:pt>
                <c:pt idx="117">
                  <c:v>59</c:v>
                </c:pt>
                <c:pt idx="118">
                  <c:v>4,897.00</c:v>
                </c:pt>
                <c:pt idx="119">
                  <c:v>4,602.00</c:v>
                </c:pt>
                <c:pt idx="120">
                  <c:v>4,602.00</c:v>
                </c:pt>
                <c:pt idx="121">
                  <c:v>4,572.50</c:v>
                </c:pt>
                <c:pt idx="122">
                  <c:v>4,484.00</c:v>
                </c:pt>
                <c:pt idx="123">
                  <c:v>5,310.00</c:v>
                </c:pt>
                <c:pt idx="124">
                  <c:v>7,782.10</c:v>
                </c:pt>
                <c:pt idx="125">
                  <c:v>6,897.10</c:v>
                </c:pt>
                <c:pt idx="126">
                  <c:v>7,782.10</c:v>
                </c:pt>
                <c:pt idx="127">
                  <c:v>6,077.00</c:v>
                </c:pt>
                <c:pt idx="128">
                  <c:v>5,598.01</c:v>
                </c:pt>
                <c:pt idx="129">
                  <c:v>5,782.00</c:v>
                </c:pt>
                <c:pt idx="130">
                  <c:v>7,109.50</c:v>
                </c:pt>
                <c:pt idx="131">
                  <c:v>7,139.00</c:v>
                </c:pt>
                <c:pt idx="132">
                  <c:v>7,198.00</c:v>
                </c:pt>
                <c:pt idx="133">
                  <c:v>7,198.00</c:v>
                </c:pt>
                <c:pt idx="134">
                  <c:v>4,720.00</c:v>
                </c:pt>
                <c:pt idx="135">
                  <c:v>4,484.00</c:v>
                </c:pt>
                <c:pt idx="136">
                  <c:v>6,604.62</c:v>
                </c:pt>
                <c:pt idx="137">
                  <c:v>4,130.00</c:v>
                </c:pt>
                <c:pt idx="138">
                  <c:v>5,074.00</c:v>
                </c:pt>
                <c:pt idx="139">
                  <c:v>5,074.00</c:v>
                </c:pt>
                <c:pt idx="140">
                  <c:v>5,074.00</c:v>
                </c:pt>
                <c:pt idx="141">
                  <c:v>11,564.00</c:v>
                </c:pt>
                <c:pt idx="142">
                  <c:v>12,390.00</c:v>
                </c:pt>
                <c:pt idx="143">
                  <c:v>9,014.00</c:v>
                </c:pt>
                <c:pt idx="144">
                  <c:v>13,275.00</c:v>
                </c:pt>
                <c:pt idx="145">
                  <c:v>3,835.00</c:v>
                </c:pt>
                <c:pt idx="146">
                  <c:v>10,502.00</c:v>
                </c:pt>
                <c:pt idx="147">
                  <c:v>3,658.00</c:v>
                </c:pt>
                <c:pt idx="148">
                  <c:v>4,897.00</c:v>
                </c:pt>
                <c:pt idx="149">
                  <c:v>4,897.00</c:v>
                </c:pt>
                <c:pt idx="150">
                  <c:v>8,260.00</c:v>
                </c:pt>
                <c:pt idx="151">
                  <c:v>17,042.15</c:v>
                </c:pt>
                <c:pt idx="152">
                  <c:v>9,237.04</c:v>
                </c:pt>
                <c:pt idx="153">
                  <c:v>13,275.00</c:v>
                </c:pt>
                <c:pt idx="154">
                  <c:v>9,237.04</c:v>
                </c:pt>
                <c:pt idx="155">
                  <c:v>7,670.00</c:v>
                </c:pt>
                <c:pt idx="156">
                  <c:v>15,222.00</c:v>
                </c:pt>
                <c:pt idx="157">
                  <c:v>8,762.00</c:v>
                </c:pt>
                <c:pt idx="158">
                  <c:v>10,325.00</c:v>
                </c:pt>
                <c:pt idx="159">
                  <c:v>11,564.00</c:v>
                </c:pt>
                <c:pt idx="160">
                  <c:v>9,794.00</c:v>
                </c:pt>
                <c:pt idx="161">
                  <c:v>9,794.00</c:v>
                </c:pt>
                <c:pt idx="162">
                  <c:v>9,794.00</c:v>
                </c:pt>
                <c:pt idx="163">
                  <c:v>21,662.44</c:v>
                </c:pt>
                <c:pt idx="164">
                  <c:v>21,662.44</c:v>
                </c:pt>
                <c:pt idx="165">
                  <c:v>28,843.72</c:v>
                </c:pt>
                <c:pt idx="166">
                  <c:v>11,800.00</c:v>
                </c:pt>
                <c:pt idx="167">
                  <c:v>177.00</c:v>
                </c:pt>
                <c:pt idx="168">
                  <c:v>177.00</c:v>
                </c:pt>
                <c:pt idx="170">
                  <c:v>1,753.92</c:v>
                </c:pt>
                <c:pt idx="171">
                  <c:v>6,983.20</c:v>
                </c:pt>
                <c:pt idx="172">
                  <c:v>60.00</c:v>
                </c:pt>
                <c:pt idx="173">
                  <c:v>294.00</c:v>
                </c:pt>
                <c:pt idx="174">
                  <c:v>9,119.04</c:v>
                </c:pt>
                <c:pt idx="175">
                  <c:v>5,390.00</c:v>
                </c:pt>
                <c:pt idx="176">
                  <c:v>39.44</c:v>
                </c:pt>
                <c:pt idx="177">
                  <c:v>69.60</c:v>
                </c:pt>
                <c:pt idx="178">
                  <c:v>5,971.10</c:v>
                </c:pt>
                <c:pt idx="179">
                  <c:v>189.00</c:v>
                </c:pt>
                <c:pt idx="180">
                  <c:v>135.00</c:v>
                </c:pt>
                <c:pt idx="181">
                  <c:v>260.52</c:v>
                </c:pt>
                <c:pt idx="182">
                  <c:v>278.40</c:v>
                </c:pt>
                <c:pt idx="183">
                  <c:v>210.00</c:v>
                </c:pt>
                <c:pt idx="184">
                  <c:v>660.80</c:v>
                </c:pt>
                <c:pt idx="185">
                  <c:v>116.20</c:v>
                </c:pt>
                <c:pt idx="186">
                  <c:v>350.00</c:v>
                </c:pt>
                <c:pt idx="187">
                  <c:v>77.00</c:v>
                </c:pt>
                <c:pt idx="188">
                  <c:v>478.50</c:v>
                </c:pt>
                <c:pt idx="189">
                  <c:v>189.00</c:v>
                </c:pt>
                <c:pt idx="190">
                  <c:v>636.02</c:v>
                </c:pt>
                <c:pt idx="191">
                  <c:v>630.00</c:v>
                </c:pt>
                <c:pt idx="192">
                  <c:v>630.00</c:v>
                </c:pt>
                <c:pt idx="193">
                  <c:v>239.54</c:v>
                </c:pt>
                <c:pt idx="194">
                  <c:v>2,808.40</c:v>
                </c:pt>
                <c:pt idx="195">
                  <c:v>2,891.00</c:v>
                </c:pt>
                <c:pt idx="196">
                  <c:v>84.00</c:v>
                </c:pt>
                <c:pt idx="197">
                  <c:v>77.00</c:v>
                </c:pt>
                <c:pt idx="198">
                  <c:v>490.00</c:v>
                </c:pt>
                <c:pt idx="199">
                  <c:v>154.00</c:v>
                </c:pt>
                <c:pt idx="200">
                  <c:v>495.60</c:v>
                </c:pt>
                <c:pt idx="201">
                  <c:v>2,560.60</c:v>
                </c:pt>
                <c:pt idx="202">
                  <c:v>3,717.00</c:v>
                </c:pt>
                <c:pt idx="203">
                  <c:v>1,162.00</c:v>
                </c:pt>
                <c:pt idx="204">
                  <c:v>1,260.00</c:v>
                </c:pt>
                <c:pt idx="205">
                  <c:v>326.25</c:v>
                </c:pt>
                <c:pt idx="206">
                  <c:v>495.60</c:v>
                </c:pt>
                <c:pt idx="207">
                  <c:v>496.19</c:v>
                </c:pt>
                <c:pt idx="208">
                  <c:v>280.84</c:v>
                </c:pt>
                <c:pt idx="209">
                  <c:v>553.00</c:v>
                </c:pt>
                <c:pt idx="210">
                  <c:v>388.22</c:v>
                </c:pt>
                <c:pt idx="211">
                  <c:v>5,616.80</c:v>
                </c:pt>
                <c:pt idx="212">
                  <c:v>72.80</c:v>
                </c:pt>
                <c:pt idx="213">
                  <c:v>925.12</c:v>
                </c:pt>
                <c:pt idx="214">
                  <c:v>1,957.62</c:v>
                </c:pt>
                <c:pt idx="215">
                  <c:v>743.40</c:v>
                </c:pt>
                <c:pt idx="216">
                  <c:v>2,089.78</c:v>
                </c:pt>
                <c:pt idx="217">
                  <c:v>1,575.00</c:v>
                </c:pt>
                <c:pt idx="218">
                  <c:v>336.00</c:v>
                </c:pt>
                <c:pt idx="219">
                  <c:v>245.00</c:v>
                </c:pt>
                <c:pt idx="220">
                  <c:v>991.20</c:v>
                </c:pt>
                <c:pt idx="221">
                  <c:v>578.20</c:v>
                </c:pt>
                <c:pt idx="222">
                  <c:v>3,500.00</c:v>
                </c:pt>
                <c:pt idx="223">
                  <c:v>77.37</c:v>
                </c:pt>
                <c:pt idx="225">
                  <c:v>22.42</c:v>
                </c:pt>
                <c:pt idx="226">
                  <c:v>1,770.00</c:v>
                </c:pt>
                <c:pt idx="227">
                  <c:v>1,681.50</c:v>
                </c:pt>
                <c:pt idx="228">
                  <c:v>365.80</c:v>
                </c:pt>
                <c:pt idx="229">
                  <c:v>4.72</c:v>
                </c:pt>
                <c:pt idx="230">
                  <c:v>2,124.00</c:v>
                </c:pt>
                <c:pt idx="231">
                  <c:v>2,784.80</c:v>
                </c:pt>
                <c:pt idx="232">
                  <c:v>3,362.88</c:v>
                </c:pt>
                <c:pt idx="233">
                  <c:v>177.00</c:v>
                </c:pt>
                <c:pt idx="234">
                  <c:v>27.04</c:v>
                </c:pt>
                <c:pt idx="235">
                  <c:v>826.00</c:v>
                </c:pt>
                <c:pt idx="236">
                  <c:v>311.42</c:v>
                </c:pt>
                <c:pt idx="237">
                  <c:v>305.82</c:v>
                </c:pt>
                <c:pt idx="238">
                  <c:v>1,416.00</c:v>
                </c:pt>
                <c:pt idx="239">
                  <c:v>76.70</c:v>
                </c:pt>
                <c:pt idx="240">
                  <c:v>64.90</c:v>
                </c:pt>
                <c:pt idx="241">
                  <c:v>944.00</c:v>
                </c:pt>
                <c:pt idx="242">
                  <c:v>15.73</c:v>
                </c:pt>
                <c:pt idx="243">
                  <c:v>138.00</c:v>
                </c:pt>
                <c:pt idx="244">
                  <c:v>22.42</c:v>
                </c:pt>
                <c:pt idx="245">
                  <c:v>312.70</c:v>
                </c:pt>
                <c:pt idx="246">
                  <c:v>72.64</c:v>
                </c:pt>
                <c:pt idx="247">
                  <c:v>76.70</c:v>
                </c:pt>
                <c:pt idx="248">
                  <c:v>177.00</c:v>
                </c:pt>
                <c:pt idx="249">
                  <c:v>39.60</c:v>
                </c:pt>
                <c:pt idx="250">
                  <c:v>154.04</c:v>
                </c:pt>
                <c:pt idx="252">
                  <c:v>236.00</c:v>
                </c:pt>
                <c:pt idx="253">
                  <c:v>422.44</c:v>
                </c:pt>
                <c:pt idx="254">
                  <c:v>1,167.02</c:v>
                </c:pt>
                <c:pt idx="255">
                  <c:v>1,298.00</c:v>
                </c:pt>
                <c:pt idx="256">
                  <c:v>41.30</c:v>
                </c:pt>
                <c:pt idx="257">
                  <c:v>82.60</c:v>
                </c:pt>
                <c:pt idx="258">
                  <c:v>17.70</c:v>
                </c:pt>
                <c:pt idx="259">
                  <c:v>153.40</c:v>
                </c:pt>
                <c:pt idx="260">
                  <c:v>153.40</c:v>
                </c:pt>
                <c:pt idx="261">
                  <c:v>82.60</c:v>
                </c:pt>
                <c:pt idx="262">
                  <c:v>295.00</c:v>
                </c:pt>
                <c:pt idx="263">
                  <c:v>295.00</c:v>
                </c:pt>
                <c:pt idx="264">
                  <c:v>82.60</c:v>
                </c:pt>
                <c:pt idx="265">
                  <c:v>442.50</c:v>
                </c:pt>
                <c:pt idx="266">
                  <c:v>1,080.88</c:v>
                </c:pt>
                <c:pt idx="267">
                  <c:v>135.70</c:v>
                </c:pt>
                <c:pt idx="268">
                  <c:v>135.70</c:v>
                </c:pt>
                <c:pt idx="269">
                  <c:v>135.70</c:v>
                </c:pt>
                <c:pt idx="270">
                  <c:v>76.70</c:v>
                </c:pt>
                <c:pt idx="271">
                  <c:v>295.00</c:v>
                </c:pt>
                <c:pt idx="272">
                  <c:v>94.40</c:v>
                </c:pt>
                <c:pt idx="273">
                  <c:v>94.40</c:v>
                </c:pt>
                <c:pt idx="274">
                  <c:v>94.40</c:v>
                </c:pt>
                <c:pt idx="275">
                  <c:v>82.60</c:v>
                </c:pt>
                <c:pt idx="276">
                  <c:v>153.40</c:v>
                </c:pt>
                <c:pt idx="277">
                  <c:v>207.68</c:v>
                </c:pt>
                <c:pt idx="278">
                  <c:v>4,956.00</c:v>
                </c:pt>
                <c:pt idx="279">
                  <c:v>82.60</c:v>
                </c:pt>
                <c:pt idx="280">
                  <c:v>147.50</c:v>
                </c:pt>
                <c:pt idx="281">
                  <c:v>578.20</c:v>
                </c:pt>
                <c:pt idx="282">
                  <c:v>708.00</c:v>
                </c:pt>
                <c:pt idx="283">
                  <c:v>147.50</c:v>
                </c:pt>
                <c:pt idx="284">
                  <c:v>354.00</c:v>
                </c:pt>
                <c:pt idx="285">
                  <c:v>472.00</c:v>
                </c:pt>
                <c:pt idx="286">
                  <c:v>354.00</c:v>
                </c:pt>
                <c:pt idx="288">
                  <c:v>1711.00</c:v>
                </c:pt>
                <c:pt idx="289">
                  <c:v>501.5</c:v>
                </c:pt>
                <c:pt idx="290">
                  <c:v>1,239.00</c:v>
                </c:pt>
                <c:pt idx="291">
                  <c:v>941.64</c:v>
                </c:pt>
                <c:pt idx="293">
                  <c:v>7,632.24</c:v>
                </c:pt>
                <c:pt idx="294">
                  <c:v>7,087.10</c:v>
                </c:pt>
                <c:pt idx="295">
                  <c:v>2,360.00</c:v>
                </c:pt>
                <c:pt idx="296">
                  <c:v>3,186.00</c:v>
                </c:pt>
                <c:pt idx="297">
                  <c:v>944.00</c:v>
                </c:pt>
                <c:pt idx="298">
                  <c:v>3,894.00</c:v>
                </c:pt>
                <c:pt idx="299">
                  <c:v>1,416.00</c:v>
                </c:pt>
                <c:pt idx="300">
                  <c:v>1,132.80</c:v>
                </c:pt>
                <c:pt idx="301">
                  <c:v>1,180.00</c:v>
                </c:pt>
                <c:pt idx="303">
                  <c:v>780.85</c:v>
                </c:pt>
                <c:pt idx="304">
                  <c:v>2,835.49</c:v>
                </c:pt>
                <c:pt idx="305">
                  <c:v>17,464.00</c:v>
                </c:pt>
                <c:pt idx="306">
                  <c:v>1,652.00</c:v>
                </c:pt>
                <c:pt idx="307">
                  <c:v>1,357.00</c:v>
                </c:pt>
                <c:pt idx="308">
                  <c:v>3,658.00</c:v>
                </c:pt>
                <c:pt idx="309">
                  <c:v>4,100.50</c:v>
                </c:pt>
                <c:pt idx="310">
                  <c:v>2,596.00</c:v>
                </c:pt>
                <c:pt idx="311">
                  <c:v>2,242.00</c:v>
                </c:pt>
                <c:pt idx="312">
                  <c:v>2,596.00</c:v>
                </c:pt>
                <c:pt idx="313">
                  <c:v>2,714.00</c:v>
                </c:pt>
                <c:pt idx="314">
                  <c:v>15,985.00</c:v>
                </c:pt>
                <c:pt idx="315">
                  <c:v>2,360.00</c:v>
                </c:pt>
                <c:pt idx="316">
                  <c:v>548.00</c:v>
                </c:pt>
                <c:pt idx="317">
                  <c:v>1,556.70</c:v>
                </c:pt>
                <c:pt idx="318">
                  <c:v>2,353.43</c:v>
                </c:pt>
                <c:pt idx="319">
                  <c:v> 6,797.09 </c:v>
                </c:pt>
                <c:pt idx="320">
                  <c:v> 4,551.77 </c:v>
                </c:pt>
                <c:pt idx="321">
                  <c:v>1,475.00</c:v>
                </c:pt>
                <c:pt idx="322">
                  <c:v>1,845.18</c:v>
                </c:pt>
                <c:pt idx="323">
                  <c:v>2,814.30</c:v>
                </c:pt>
                <c:pt idx="324">
                  <c:v>259.60</c:v>
                </c:pt>
                <c:pt idx="325">
                  <c:v>153.40</c:v>
                </c:pt>
                <c:pt idx="326">
                  <c:v>177.00</c:v>
                </c:pt>
                <c:pt idx="327">
                  <c:v>531.00</c:v>
                </c:pt>
                <c:pt idx="328">
                  <c:v>472.00</c:v>
                </c:pt>
                <c:pt idx="329">
                  <c:v>188.80</c:v>
                </c:pt>
                <c:pt idx="330">
                  <c:v>177.00</c:v>
                </c:pt>
                <c:pt idx="331">
                  <c:v>212.40</c:v>
                </c:pt>
                <c:pt idx="332">
                  <c:v>259.60</c:v>
                </c:pt>
                <c:pt idx="333">
                  <c:v>424.80</c:v>
                </c:pt>
                <c:pt idx="334">
                  <c:v>165.20</c:v>
                </c:pt>
                <c:pt idx="335">
                  <c:v>531.00</c:v>
                </c:pt>
                <c:pt idx="336">
                  <c:v>188.80</c:v>
                </c:pt>
                <c:pt idx="337">
                  <c:v>1,196.52</c:v>
                </c:pt>
                <c:pt idx="338">
                  <c:v>1,312.16</c:v>
                </c:pt>
                <c:pt idx="339">
                  <c:v>165.20</c:v>
                </c:pt>
                <c:pt idx="340">
                  <c:v>153.40</c:v>
                </c:pt>
                <c:pt idx="341">
                  <c:v>188.80</c:v>
                </c:pt>
                <c:pt idx="342">
                  <c:v>34,799.49</c:v>
                </c:pt>
                <c:pt idx="343">
                  <c:v>140,847.75</c:v>
                </c:pt>
                <c:pt idx="344">
                  <c:v>124,508.76</c:v>
                </c:pt>
                <c:pt idx="345">
                  <c:v>424.96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Institucional'!$J$353:$J$391</c:f>
              <c:numCache>
                <c:formatCode>#,##0.00</c:formatCode>
                <c:ptCount val="39"/>
                <c:pt idx="0">
                  <c:v>48500</c:v>
                </c:pt>
                <c:pt idx="1">
                  <c:v>1433.94</c:v>
                </c:pt>
                <c:pt idx="2">
                  <c:v>1433.94</c:v>
                </c:pt>
                <c:pt idx="3">
                  <c:v>2799.83</c:v>
                </c:pt>
                <c:pt idx="4">
                  <c:v>1433.94</c:v>
                </c:pt>
                <c:pt idx="6">
                  <c:v>1465</c:v>
                </c:pt>
                <c:pt idx="7">
                  <c:v>4484</c:v>
                </c:pt>
                <c:pt idx="8">
                  <c:v>4130</c:v>
                </c:pt>
                <c:pt idx="9">
                  <c:v>8873.6</c:v>
                </c:pt>
                <c:pt idx="10">
                  <c:v>9440</c:v>
                </c:pt>
                <c:pt idx="11">
                  <c:v>275</c:v>
                </c:pt>
                <c:pt idx="12">
                  <c:v>400</c:v>
                </c:pt>
                <c:pt idx="13">
                  <c:v>14900</c:v>
                </c:pt>
                <c:pt idx="14">
                  <c:v>37396.004999999997</c:v>
                </c:pt>
                <c:pt idx="15">
                  <c:v>5192</c:v>
                </c:pt>
                <c:pt idx="16">
                  <c:v>15000.006670000001</c:v>
                </c:pt>
                <c:pt idx="17">
                  <c:v>26550</c:v>
                </c:pt>
                <c:pt idx="18">
                  <c:v>2478</c:v>
                </c:pt>
                <c:pt idx="19">
                  <c:v>2360</c:v>
                </c:pt>
                <c:pt idx="20">
                  <c:v>1416</c:v>
                </c:pt>
                <c:pt idx="21">
                  <c:v>4012</c:v>
                </c:pt>
                <c:pt idx="22">
                  <c:v>12000</c:v>
                </c:pt>
                <c:pt idx="23">
                  <c:v>15000.005999999999</c:v>
                </c:pt>
                <c:pt idx="24">
                  <c:v>395</c:v>
                </c:pt>
                <c:pt idx="25">
                  <c:v>1416</c:v>
                </c:pt>
                <c:pt idx="26">
                  <c:v>3922.32</c:v>
                </c:pt>
                <c:pt idx="27">
                  <c:v>1652</c:v>
                </c:pt>
                <c:pt idx="28">
                  <c:v>7552</c:v>
                </c:pt>
                <c:pt idx="29">
                  <c:v>15328.2</c:v>
                </c:pt>
                <c:pt idx="30">
                  <c:v>5879.94</c:v>
                </c:pt>
                <c:pt idx="31">
                  <c:v>17464</c:v>
                </c:pt>
                <c:pt idx="32">
                  <c:v>2061</c:v>
                </c:pt>
                <c:pt idx="33">
                  <c:v>2065</c:v>
                </c:pt>
                <c:pt idx="34">
                  <c:v>2714</c:v>
                </c:pt>
                <c:pt idx="35">
                  <c:v>932.2</c:v>
                </c:pt>
                <c:pt idx="36">
                  <c:v>1038.4000000000001</c:v>
                </c:pt>
                <c:pt idx="37">
                  <c:v>51666.676599999999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85-4FB3-A3CF-4883858C5E95}"/>
            </c:ext>
          </c:extLst>
        </c:ser>
        <c:ser>
          <c:idx val="10"/>
          <c:order val="10"/>
          <c:tx>
            <c:strRef>
              <c:f>'Inventario Institucional'!$K$7:$K$352</c:f>
              <c:strCache>
                <c:ptCount val="346"/>
                <c:pt idx="0">
                  <c:v>Valor en RD$</c:v>
                </c:pt>
                <c:pt idx="2">
                  <c:v>0.00</c:v>
                </c:pt>
                <c:pt idx="3">
                  <c:v>4,531.20</c:v>
                </c:pt>
                <c:pt idx="4">
                  <c:v>4,039.14</c:v>
                </c:pt>
                <c:pt idx="5">
                  <c:v>12,272.00</c:v>
                </c:pt>
                <c:pt idx="6">
                  <c:v>0.00</c:v>
                </c:pt>
                <c:pt idx="7">
                  <c:v>0.00</c:v>
                </c:pt>
                <c:pt idx="8">
                  <c:v>7,115.40</c:v>
                </c:pt>
                <c:pt idx="9">
                  <c:v>1,290.00</c:v>
                </c:pt>
                <c:pt idx="10">
                  <c:v>76,700.00</c:v>
                </c:pt>
                <c:pt idx="11">
                  <c:v>77,797.40</c:v>
                </c:pt>
                <c:pt idx="12">
                  <c:v>132,396.00</c:v>
                </c:pt>
                <c:pt idx="13">
                  <c:v>70,800.00</c:v>
                </c:pt>
                <c:pt idx="14">
                  <c:v>618,355.40</c:v>
                </c:pt>
                <c:pt idx="15">
                  <c:v>6,419.20</c:v>
                </c:pt>
                <c:pt idx="16">
                  <c:v>2,326.64</c:v>
                </c:pt>
                <c:pt idx="17">
                  <c:v>4,814.40</c:v>
                </c:pt>
                <c:pt idx="18">
                  <c:v>2,389.50</c:v>
                </c:pt>
                <c:pt idx="19">
                  <c:v>10,903.20</c:v>
                </c:pt>
                <c:pt idx="20">
                  <c:v>22,089.60</c:v>
                </c:pt>
                <c:pt idx="21">
                  <c:v>8,838.20</c:v>
                </c:pt>
                <c:pt idx="22">
                  <c:v>3,894.00</c:v>
                </c:pt>
                <c:pt idx="23">
                  <c:v>2,147.60</c:v>
                </c:pt>
                <c:pt idx="24">
                  <c:v>33,984.00</c:v>
                </c:pt>
                <c:pt idx="25">
                  <c:v>46,863.70</c:v>
                </c:pt>
                <c:pt idx="26">
                  <c:v>7,670.00</c:v>
                </c:pt>
                <c:pt idx="27">
                  <c:v>23,718.00</c:v>
                </c:pt>
                <c:pt idx="28">
                  <c:v>18,880.00</c:v>
                </c:pt>
                <c:pt idx="29">
                  <c:v>6,372.00</c:v>
                </c:pt>
                <c:pt idx="30">
                  <c:v>3,610.80</c:v>
                </c:pt>
                <c:pt idx="31">
                  <c:v>1,660.14</c:v>
                </c:pt>
                <c:pt idx="32">
                  <c:v>374.00</c:v>
                </c:pt>
                <c:pt idx="33">
                  <c:v>3,108.71</c:v>
                </c:pt>
                <c:pt idx="34">
                  <c:v>1,739.32</c:v>
                </c:pt>
                <c:pt idx="35">
                  <c:v>1,453.76</c:v>
                </c:pt>
                <c:pt idx="36">
                  <c:v>1,480.90</c:v>
                </c:pt>
                <c:pt idx="37">
                  <c:v>1,123.36</c:v>
                </c:pt>
                <c:pt idx="38">
                  <c:v>1,427.80</c:v>
                </c:pt>
                <c:pt idx="39">
                  <c:v>13,629.00</c:v>
                </c:pt>
                <c:pt idx="40">
                  <c:v>720.00</c:v>
                </c:pt>
                <c:pt idx="41">
                  <c:v>1,800.00</c:v>
                </c:pt>
                <c:pt idx="42">
                  <c:v>15.00</c:v>
                </c:pt>
                <c:pt idx="43">
                  <c:v>7,375.00</c:v>
                </c:pt>
                <c:pt idx="44">
                  <c:v>162,250.00</c:v>
                </c:pt>
                <c:pt idx="45">
                  <c:v>32,550.00</c:v>
                </c:pt>
                <c:pt idx="46">
                  <c:v>0.00</c:v>
                </c:pt>
                <c:pt idx="47">
                  <c:v>35,607.98</c:v>
                </c:pt>
                <c:pt idx="48">
                  <c:v>53,060.27</c:v>
                </c:pt>
                <c:pt idx="49">
                  <c:v>5,203.80</c:v>
                </c:pt>
                <c:pt idx="50">
                  <c:v>9,676.00</c:v>
                </c:pt>
                <c:pt idx="51">
                  <c:v>13,039.00</c:v>
                </c:pt>
                <c:pt idx="52">
                  <c:v>8,260.00</c:v>
                </c:pt>
                <c:pt idx="53">
                  <c:v>1,416.00</c:v>
                </c:pt>
                <c:pt idx="54">
                  <c:v>24,780.00</c:v>
                </c:pt>
                <c:pt idx="55">
                  <c:v>8,583.52</c:v>
                </c:pt>
                <c:pt idx="56">
                  <c:v>2,952.95</c:v>
                </c:pt>
                <c:pt idx="57">
                  <c:v>10,100.00</c:v>
                </c:pt>
                <c:pt idx="58">
                  <c:v>4,720.00</c:v>
                </c:pt>
                <c:pt idx="59">
                  <c:v>7,310.10</c:v>
                </c:pt>
                <c:pt idx="60">
                  <c:v>18,478.80</c:v>
                </c:pt>
                <c:pt idx="61">
                  <c:v>12,390.00</c:v>
                </c:pt>
                <c:pt idx="62">
                  <c:v>44,692.50</c:v>
                </c:pt>
                <c:pt idx="63">
                  <c:v>13,522.80</c:v>
                </c:pt>
                <c:pt idx="64">
                  <c:v>869.99</c:v>
                </c:pt>
                <c:pt idx="65">
                  <c:v>4,985.50</c:v>
                </c:pt>
                <c:pt idx="66">
                  <c:v>5,380.80</c:v>
                </c:pt>
                <c:pt idx="67">
                  <c:v>5,522.40</c:v>
                </c:pt>
                <c:pt idx="68">
                  <c:v>327,843.53</c:v>
                </c:pt>
                <c:pt idx="69">
                  <c:v>0.00</c:v>
                </c:pt>
                <c:pt idx="70">
                  <c:v>48,588.03</c:v>
                </c:pt>
                <c:pt idx="71">
                  <c:v>442.50</c:v>
                </c:pt>
                <c:pt idx="72">
                  <c:v>54,752.00</c:v>
                </c:pt>
                <c:pt idx="73">
                  <c:v>2,997.20</c:v>
                </c:pt>
                <c:pt idx="74">
                  <c:v>0.00</c:v>
                </c:pt>
                <c:pt idx="75">
                  <c:v>45,666.00</c:v>
                </c:pt>
                <c:pt idx="76">
                  <c:v>590.00</c:v>
                </c:pt>
                <c:pt idx="77">
                  <c:v>120.00</c:v>
                </c:pt>
                <c:pt idx="78">
                  <c:v>18,054.00</c:v>
                </c:pt>
                <c:pt idx="79">
                  <c:v>72,688.00</c:v>
                </c:pt>
                <c:pt idx="80">
                  <c:v>10,325.00</c:v>
                </c:pt>
                <c:pt idx="81">
                  <c:v>48,321.00</c:v>
                </c:pt>
                <c:pt idx="82">
                  <c:v>10,614.10</c:v>
                </c:pt>
                <c:pt idx="83">
                  <c:v>10,242.40</c:v>
                </c:pt>
                <c:pt idx="84">
                  <c:v>6,442.80</c:v>
                </c:pt>
                <c:pt idx="85">
                  <c:v>7,080.00</c:v>
                </c:pt>
                <c:pt idx="86">
                  <c:v>4,720.00</c:v>
                </c:pt>
                <c:pt idx="87">
                  <c:v>920.00</c:v>
                </c:pt>
                <c:pt idx="88">
                  <c:v>2,360.00</c:v>
                </c:pt>
                <c:pt idx="89">
                  <c:v>4,720.00</c:v>
                </c:pt>
                <c:pt idx="90">
                  <c:v>8,732.00</c:v>
                </c:pt>
                <c:pt idx="91">
                  <c:v>22,656.00</c:v>
                </c:pt>
                <c:pt idx="92">
                  <c:v>4,720.00</c:v>
                </c:pt>
                <c:pt idx="93">
                  <c:v>22,455.40</c:v>
                </c:pt>
                <c:pt idx="94">
                  <c:v>5,249.64</c:v>
                </c:pt>
                <c:pt idx="95">
                  <c:v>1,770.00</c:v>
                </c:pt>
                <c:pt idx="96">
                  <c:v>74,056.80</c:v>
                </c:pt>
                <c:pt idx="97">
                  <c:v>708.00</c:v>
                </c:pt>
                <c:pt idx="98">
                  <c:v>1,738.36</c:v>
                </c:pt>
                <c:pt idx="99">
                  <c:v>2,006.00</c:v>
                </c:pt>
                <c:pt idx="100">
                  <c:v>792.96</c:v>
                </c:pt>
                <c:pt idx="101">
                  <c:v>9,416.40</c:v>
                </c:pt>
                <c:pt idx="102">
                  <c:v>1,345.20</c:v>
                </c:pt>
                <c:pt idx="103">
                  <c:v>531.00</c:v>
                </c:pt>
                <c:pt idx="104">
                  <c:v>14,750.00</c:v>
                </c:pt>
                <c:pt idx="105">
                  <c:v>2,279.76</c:v>
                </c:pt>
                <c:pt idx="106">
                  <c:v>10,266.00</c:v>
                </c:pt>
                <c:pt idx="107">
                  <c:v>3,826.03</c:v>
                </c:pt>
                <c:pt idx="108">
                  <c:v>51,625.00</c:v>
                </c:pt>
                <c:pt idx="109">
                  <c:v>11,659.34</c:v>
                </c:pt>
                <c:pt idx="110">
                  <c:v>5,275.00</c:v>
                </c:pt>
                <c:pt idx="111">
                  <c:v>713.90</c:v>
                </c:pt>
                <c:pt idx="112">
                  <c:v>55,814.00</c:v>
                </c:pt>
                <c:pt idx="113">
                  <c:v>5,805.60</c:v>
                </c:pt>
                <c:pt idx="114">
                  <c:v>9,581.60</c:v>
                </c:pt>
                <c:pt idx="115">
                  <c:v>13,876.80</c:v>
                </c:pt>
                <c:pt idx="116">
                  <c:v>3,964.80</c:v>
                </c:pt>
                <c:pt idx="117">
                  <c:v>708.00</c:v>
                </c:pt>
                <c:pt idx="118">
                  <c:v>44,073.00</c:v>
                </c:pt>
                <c:pt idx="119">
                  <c:v>36,816.00</c:v>
                </c:pt>
                <c:pt idx="120">
                  <c:v>41,418.00</c:v>
                </c:pt>
                <c:pt idx="121">
                  <c:v>50,297.50</c:v>
                </c:pt>
                <c:pt idx="122">
                  <c:v>44,840.00</c:v>
                </c:pt>
                <c:pt idx="123">
                  <c:v>26,550.00</c:v>
                </c:pt>
                <c:pt idx="124">
                  <c:v>54,474.70</c:v>
                </c:pt>
                <c:pt idx="125">
                  <c:v>27,588.40</c:v>
                </c:pt>
                <c:pt idx="126">
                  <c:v>70,038.90</c:v>
                </c:pt>
                <c:pt idx="127">
                  <c:v>36,462.00</c:v>
                </c:pt>
                <c:pt idx="128">
                  <c:v>11,196.02</c:v>
                </c:pt>
                <c:pt idx="129">
                  <c:v>11,564.00</c:v>
                </c:pt>
                <c:pt idx="130">
                  <c:v>35,547.50</c:v>
                </c:pt>
                <c:pt idx="131">
                  <c:v>28,556.00</c:v>
                </c:pt>
                <c:pt idx="132">
                  <c:v>7,198.00</c:v>
                </c:pt>
                <c:pt idx="133">
                  <c:v>7,198.00</c:v>
                </c:pt>
                <c:pt idx="134">
                  <c:v>14,160.00</c:v>
                </c:pt>
                <c:pt idx="135">
                  <c:v>22,420.00</c:v>
                </c:pt>
                <c:pt idx="136">
                  <c:v>13,209.24</c:v>
                </c:pt>
                <c:pt idx="137">
                  <c:v>12,390.00</c:v>
                </c:pt>
                <c:pt idx="138">
                  <c:v>20,296.00</c:v>
                </c:pt>
                <c:pt idx="139">
                  <c:v>15,222.00</c:v>
                </c:pt>
                <c:pt idx="140">
                  <c:v>15,222.00</c:v>
                </c:pt>
                <c:pt idx="141">
                  <c:v>69,384.00</c:v>
                </c:pt>
                <c:pt idx="142">
                  <c:v>37,170.00</c:v>
                </c:pt>
                <c:pt idx="143">
                  <c:v>45,070.00</c:v>
                </c:pt>
                <c:pt idx="144">
                  <c:v>26,550.00</c:v>
                </c:pt>
                <c:pt idx="145">
                  <c:v>46,020.00</c:v>
                </c:pt>
                <c:pt idx="146">
                  <c:v>105,020.00</c:v>
                </c:pt>
                <c:pt idx="147">
                  <c:v>3,658.00</c:v>
                </c:pt>
                <c:pt idx="148">
                  <c:v>4,897.00</c:v>
                </c:pt>
                <c:pt idx="149">
                  <c:v>4,897.00</c:v>
                </c:pt>
                <c:pt idx="150">
                  <c:v>24,780.00</c:v>
                </c:pt>
                <c:pt idx="151">
                  <c:v>68,168.60</c:v>
                </c:pt>
                <c:pt idx="152">
                  <c:v>36,948.16</c:v>
                </c:pt>
                <c:pt idx="153">
                  <c:v>132,750.00</c:v>
                </c:pt>
                <c:pt idx="154">
                  <c:v>36,948.16</c:v>
                </c:pt>
                <c:pt idx="155">
                  <c:v>30,680.00</c:v>
                </c:pt>
                <c:pt idx="156">
                  <c:v>91,332.00</c:v>
                </c:pt>
                <c:pt idx="157">
                  <c:v>148,954.00</c:v>
                </c:pt>
                <c:pt idx="158">
                  <c:v>20,650.00</c:v>
                </c:pt>
                <c:pt idx="159">
                  <c:v>127,204.00</c:v>
                </c:pt>
                <c:pt idx="160">
                  <c:v>48,970.00</c:v>
                </c:pt>
                <c:pt idx="161">
                  <c:v>29,382.00</c:v>
                </c:pt>
                <c:pt idx="162">
                  <c:v>48,970.00</c:v>
                </c:pt>
                <c:pt idx="163">
                  <c:v>43,324.88</c:v>
                </c:pt>
                <c:pt idx="164">
                  <c:v>21,662.44</c:v>
                </c:pt>
                <c:pt idx="165">
                  <c:v>86,531.16</c:v>
                </c:pt>
                <c:pt idx="166">
                  <c:v>129,800.00</c:v>
                </c:pt>
                <c:pt idx="167">
                  <c:v>6,018.00</c:v>
                </c:pt>
                <c:pt idx="168">
                  <c:v>4,248.00</c:v>
                </c:pt>
                <c:pt idx="170">
                  <c:v>0.00</c:v>
                </c:pt>
                <c:pt idx="171">
                  <c:v>0.00</c:v>
                </c:pt>
                <c:pt idx="172">
                  <c:v>5,940.00</c:v>
                </c:pt>
                <c:pt idx="173">
                  <c:v>0.00</c:v>
                </c:pt>
                <c:pt idx="174">
                  <c:v>0.00</c:v>
                </c:pt>
                <c:pt idx="175">
                  <c:v>0.00</c:v>
                </c:pt>
                <c:pt idx="176">
                  <c:v>19,720.00</c:v>
                </c:pt>
                <c:pt idx="177">
                  <c:v>77,325.60</c:v>
                </c:pt>
                <c:pt idx="178">
                  <c:v>0.00</c:v>
                </c:pt>
                <c:pt idx="179">
                  <c:v>0.00</c:v>
                </c:pt>
                <c:pt idx="180">
                  <c:v>20,790.00</c:v>
                </c:pt>
                <c:pt idx="181">
                  <c:v>662,233.36</c:v>
                </c:pt>
                <c:pt idx="182">
                  <c:v>135,302.40</c:v>
                </c:pt>
                <c:pt idx="183">
                  <c:v>0.00</c:v>
                </c:pt>
                <c:pt idx="184">
                  <c:v>0.00</c:v>
                </c:pt>
                <c:pt idx="185">
                  <c:v>0.00</c:v>
                </c:pt>
                <c:pt idx="186">
                  <c:v>0.00</c:v>
                </c:pt>
                <c:pt idx="187">
                  <c:v>0.00</c:v>
                </c:pt>
                <c:pt idx="188">
                  <c:v>0.00</c:v>
                </c:pt>
                <c:pt idx="189">
                  <c:v>0.00</c:v>
                </c:pt>
                <c:pt idx="190">
                  <c:v>1,272.04</c:v>
                </c:pt>
                <c:pt idx="191">
                  <c:v>0.00</c:v>
                </c:pt>
                <c:pt idx="192">
                  <c:v>0.00</c:v>
                </c:pt>
                <c:pt idx="193">
                  <c:v>0.00</c:v>
                </c:pt>
                <c:pt idx="194">
                  <c:v>0.00</c:v>
                </c:pt>
                <c:pt idx="195">
                  <c:v>0.00</c:v>
                </c:pt>
                <c:pt idx="196">
                  <c:v>0.00</c:v>
                </c:pt>
                <c:pt idx="197">
                  <c:v>0.00</c:v>
                </c:pt>
                <c:pt idx="198">
                  <c:v>0.00</c:v>
                </c:pt>
                <c:pt idx="199">
                  <c:v>0.00</c:v>
                </c:pt>
                <c:pt idx="200">
                  <c:v>0.00</c:v>
                </c:pt>
                <c:pt idx="201">
                  <c:v>0.00</c:v>
                </c:pt>
                <c:pt idx="202">
                  <c:v>0.00</c:v>
                </c:pt>
                <c:pt idx="203">
                  <c:v>17,430.00</c:v>
                </c:pt>
                <c:pt idx="204">
                  <c:v>0.00</c:v>
                </c:pt>
                <c:pt idx="205">
                  <c:v>0.00</c:v>
                </c:pt>
                <c:pt idx="206">
                  <c:v>0.00</c:v>
                </c:pt>
                <c:pt idx="207">
                  <c:v>0.00</c:v>
                </c:pt>
                <c:pt idx="208">
                  <c:v>0.00</c:v>
                </c:pt>
                <c:pt idx="209">
                  <c:v>0.00</c:v>
                </c:pt>
                <c:pt idx="210">
                  <c:v>0.00</c:v>
                </c:pt>
                <c:pt idx="211">
                  <c:v>0.00</c:v>
                </c:pt>
                <c:pt idx="212">
                  <c:v>0.00</c:v>
                </c:pt>
                <c:pt idx="213">
                  <c:v>0.00</c:v>
                </c:pt>
                <c:pt idx="214">
                  <c:v>0.00</c:v>
                </c:pt>
                <c:pt idx="215">
                  <c:v>0.00</c:v>
                </c:pt>
                <c:pt idx="216">
                  <c:v>0.00</c:v>
                </c:pt>
                <c:pt idx="217">
                  <c:v>0.00</c:v>
                </c:pt>
                <c:pt idx="218">
                  <c:v>0.00</c:v>
                </c:pt>
                <c:pt idx="219">
                  <c:v>0.00</c:v>
                </c:pt>
                <c:pt idx="220">
                  <c:v>0.00</c:v>
                </c:pt>
                <c:pt idx="221">
                  <c:v>0.00</c:v>
                </c:pt>
                <c:pt idx="222">
                  <c:v>0.00</c:v>
                </c:pt>
                <c:pt idx="223">
                  <c:v>0.00</c:v>
                </c:pt>
                <c:pt idx="225">
                  <c:v>1,121.00</c:v>
                </c:pt>
                <c:pt idx="226">
                  <c:v>7,080.00</c:v>
                </c:pt>
                <c:pt idx="227">
                  <c:v>6,726.00</c:v>
                </c:pt>
                <c:pt idx="228">
                  <c:v>0.00</c:v>
                </c:pt>
                <c:pt idx="229">
                  <c:v>36,362.88</c:v>
                </c:pt>
                <c:pt idx="230">
                  <c:v>0.00</c:v>
                </c:pt>
                <c:pt idx="231">
                  <c:v>0.00</c:v>
                </c:pt>
                <c:pt idx="232">
                  <c:v>36,991.63</c:v>
                </c:pt>
                <c:pt idx="233">
                  <c:v>2,124.00</c:v>
                </c:pt>
                <c:pt idx="234">
                  <c:v>33,693.92</c:v>
                </c:pt>
                <c:pt idx="235">
                  <c:v>123,900.00</c:v>
                </c:pt>
                <c:pt idx="236">
                  <c:v>21,799.61</c:v>
                </c:pt>
                <c:pt idx="237">
                  <c:v>0.00</c:v>
                </c:pt>
                <c:pt idx="238">
                  <c:v>2,832.00</c:v>
                </c:pt>
                <c:pt idx="239">
                  <c:v>54,226.90</c:v>
                </c:pt>
                <c:pt idx="240">
                  <c:v>53,412.70</c:v>
                </c:pt>
                <c:pt idx="241">
                  <c:v>4,720.00</c:v>
                </c:pt>
                <c:pt idx="242">
                  <c:v>0.00</c:v>
                </c:pt>
                <c:pt idx="243">
                  <c:v>15,042.11</c:v>
                </c:pt>
                <c:pt idx="244">
                  <c:v>3,250.90</c:v>
                </c:pt>
                <c:pt idx="245">
                  <c:v>11,257.20</c:v>
                </c:pt>
                <c:pt idx="246">
                  <c:v>174,345.00</c:v>
                </c:pt>
                <c:pt idx="247">
                  <c:v>997.10</c:v>
                </c:pt>
                <c:pt idx="248">
                  <c:v>4,779.00</c:v>
                </c:pt>
                <c:pt idx="249">
                  <c:v>99,002.00</c:v>
                </c:pt>
                <c:pt idx="250">
                  <c:v>0.00</c:v>
                </c:pt>
                <c:pt idx="252">
                  <c:v>62,068.00</c:v>
                </c:pt>
                <c:pt idx="253">
                  <c:v>0.00</c:v>
                </c:pt>
                <c:pt idx="254">
                  <c:v>21,006.36</c:v>
                </c:pt>
                <c:pt idx="255">
                  <c:v>36,344.00</c:v>
                </c:pt>
                <c:pt idx="256">
                  <c:v>3,882.20</c:v>
                </c:pt>
                <c:pt idx="257">
                  <c:v>3,056.20</c:v>
                </c:pt>
                <c:pt idx="258">
                  <c:v>1,770.00</c:v>
                </c:pt>
                <c:pt idx="259">
                  <c:v>4,602.00</c:v>
                </c:pt>
                <c:pt idx="260">
                  <c:v>1,227.20</c:v>
                </c:pt>
                <c:pt idx="261">
                  <c:v>16,520.00</c:v>
                </c:pt>
                <c:pt idx="262">
                  <c:v>14,750.00</c:v>
                </c:pt>
                <c:pt idx="263">
                  <c:v>9,145.00</c:v>
                </c:pt>
                <c:pt idx="264">
                  <c:v>16,685.20</c:v>
                </c:pt>
                <c:pt idx="265">
                  <c:v>7,965.00</c:v>
                </c:pt>
                <c:pt idx="266">
                  <c:v>22,698.48</c:v>
                </c:pt>
                <c:pt idx="267">
                  <c:v>11,805.90</c:v>
                </c:pt>
                <c:pt idx="268">
                  <c:v>1,492.70</c:v>
                </c:pt>
                <c:pt idx="269">
                  <c:v>36,231.90</c:v>
                </c:pt>
                <c:pt idx="270">
                  <c:v>3,835.00</c:v>
                </c:pt>
                <c:pt idx="271">
                  <c:v>14,750.00</c:v>
                </c:pt>
                <c:pt idx="272">
                  <c:v>9,440.00</c:v>
                </c:pt>
                <c:pt idx="273">
                  <c:v>19,068.80</c:v>
                </c:pt>
                <c:pt idx="274">
                  <c:v>21,806.40</c:v>
                </c:pt>
                <c:pt idx="275">
                  <c:v>12,472.60</c:v>
                </c:pt>
                <c:pt idx="276">
                  <c:v>7,516.60</c:v>
                </c:pt>
                <c:pt idx="277">
                  <c:v>4,153.60</c:v>
                </c:pt>
                <c:pt idx="278">
                  <c:v>4,956.00</c:v>
                </c:pt>
                <c:pt idx="279">
                  <c:v>1,899.80</c:v>
                </c:pt>
                <c:pt idx="280">
                  <c:v>7,375.00</c:v>
                </c:pt>
                <c:pt idx="281">
                  <c:v>578.20</c:v>
                </c:pt>
                <c:pt idx="282">
                  <c:v>16,992.00</c:v>
                </c:pt>
                <c:pt idx="283">
                  <c:v>18,732.50</c:v>
                </c:pt>
                <c:pt idx="284">
                  <c:v>37,878.00</c:v>
                </c:pt>
                <c:pt idx="285">
                  <c:v>17,464.00</c:v>
                </c:pt>
                <c:pt idx="286">
                  <c:v>23,010.00</c:v>
                </c:pt>
                <c:pt idx="288">
                  <c:v>56,463.00</c:v>
                </c:pt>
                <c:pt idx="289">
                  <c:v>3,009.00</c:v>
                </c:pt>
                <c:pt idx="290">
                  <c:v>1,239.00</c:v>
                </c:pt>
                <c:pt idx="291">
                  <c:v>3,766.56</c:v>
                </c:pt>
                <c:pt idx="293">
                  <c:v>0.00</c:v>
                </c:pt>
                <c:pt idx="294">
                  <c:v>35,435.52</c:v>
                </c:pt>
                <c:pt idx="295">
                  <c:v>9,440.00</c:v>
                </c:pt>
                <c:pt idx="296">
                  <c:v>0.00</c:v>
                </c:pt>
                <c:pt idx="297">
                  <c:v>18,880.00</c:v>
                </c:pt>
                <c:pt idx="298">
                  <c:v>3,894.00</c:v>
                </c:pt>
                <c:pt idx="299">
                  <c:v>15,576.00</c:v>
                </c:pt>
                <c:pt idx="300">
                  <c:v>31,718.40</c:v>
                </c:pt>
                <c:pt idx="301">
                  <c:v>1,180.00</c:v>
                </c:pt>
                <c:pt idx="303">
                  <c:v>748,057.36</c:v>
                </c:pt>
                <c:pt idx="304">
                  <c:v>544,414.62</c:v>
                </c:pt>
                <c:pt idx="305">
                  <c:v>17,464.00</c:v>
                </c:pt>
                <c:pt idx="306">
                  <c:v>11,564.00</c:v>
                </c:pt>
                <c:pt idx="307">
                  <c:v>31,211.00</c:v>
                </c:pt>
                <c:pt idx="308">
                  <c:v>3,658.00</c:v>
                </c:pt>
                <c:pt idx="309">
                  <c:v>16,402.00</c:v>
                </c:pt>
                <c:pt idx="310">
                  <c:v>12,980.00</c:v>
                </c:pt>
                <c:pt idx="311">
                  <c:v>8,968.00</c:v>
                </c:pt>
                <c:pt idx="312">
                  <c:v>36,344.00</c:v>
                </c:pt>
                <c:pt idx="313">
                  <c:v>35,282.00</c:v>
                </c:pt>
                <c:pt idx="314">
                  <c:v>0.00</c:v>
                </c:pt>
                <c:pt idx="315">
                  <c:v>16,520.00</c:v>
                </c:pt>
                <c:pt idx="316">
                  <c:v>4,932.00</c:v>
                </c:pt>
                <c:pt idx="317">
                  <c:v>1,556.70</c:v>
                </c:pt>
                <c:pt idx="318">
                  <c:v>4,706.86</c:v>
                </c:pt>
                <c:pt idx="319">
                  <c:v>40,782.54</c:v>
                </c:pt>
                <c:pt idx="320">
                  <c:v>27,310.62</c:v>
                </c:pt>
                <c:pt idx="321">
                  <c:v>1,475.00</c:v>
                </c:pt>
                <c:pt idx="322">
                  <c:v>3,690.36</c:v>
                </c:pt>
                <c:pt idx="323">
                  <c:v>8,442.90</c:v>
                </c:pt>
                <c:pt idx="324">
                  <c:v>5,711.20</c:v>
                </c:pt>
                <c:pt idx="325">
                  <c:v>4,141.80</c:v>
                </c:pt>
                <c:pt idx="326">
                  <c:v>4,425.00</c:v>
                </c:pt>
                <c:pt idx="327">
                  <c:v>1,593.00</c:v>
                </c:pt>
                <c:pt idx="328">
                  <c:v>1,416.00</c:v>
                </c:pt>
                <c:pt idx="329">
                  <c:v>188.80</c:v>
                </c:pt>
                <c:pt idx="330">
                  <c:v>708.00</c:v>
                </c:pt>
                <c:pt idx="331">
                  <c:v>1,699.20</c:v>
                </c:pt>
                <c:pt idx="332">
                  <c:v>1,298.00</c:v>
                </c:pt>
                <c:pt idx="333">
                  <c:v>849.60</c:v>
                </c:pt>
                <c:pt idx="334">
                  <c:v>0.00</c:v>
                </c:pt>
                <c:pt idx="335">
                  <c:v>9,558.00</c:v>
                </c:pt>
                <c:pt idx="336">
                  <c:v>3,020.80</c:v>
                </c:pt>
                <c:pt idx="337">
                  <c:v>2,393.04</c:v>
                </c:pt>
                <c:pt idx="338">
                  <c:v>2,624.32</c:v>
                </c:pt>
                <c:pt idx="339">
                  <c:v>3,964.80</c:v>
                </c:pt>
                <c:pt idx="340">
                  <c:v>2,454.40</c:v>
                </c:pt>
                <c:pt idx="341">
                  <c:v>0.00</c:v>
                </c:pt>
                <c:pt idx="342">
                  <c:v>104,398.46</c:v>
                </c:pt>
                <c:pt idx="343">
                  <c:v>704,238.75</c:v>
                </c:pt>
                <c:pt idx="344">
                  <c:v>124,508.76</c:v>
                </c:pt>
                <c:pt idx="345">
                  <c:v>424.96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Institucional'!$K$353:$K$391</c:f>
              <c:numCache>
                <c:formatCode>#,##0.00</c:formatCode>
                <c:ptCount val="39"/>
                <c:pt idx="0">
                  <c:v>97000</c:v>
                </c:pt>
                <c:pt idx="1">
                  <c:v>4301.82</c:v>
                </c:pt>
                <c:pt idx="2">
                  <c:v>2867.88</c:v>
                </c:pt>
                <c:pt idx="3">
                  <c:v>13999.15</c:v>
                </c:pt>
                <c:pt idx="4">
                  <c:v>7169.7000000000007</c:v>
                </c:pt>
                <c:pt idx="6">
                  <c:v>2930</c:v>
                </c:pt>
                <c:pt idx="7">
                  <c:v>4484</c:v>
                </c:pt>
                <c:pt idx="8">
                  <c:v>4130</c:v>
                </c:pt>
                <c:pt idx="9">
                  <c:v>8873.6</c:v>
                </c:pt>
                <c:pt idx="10">
                  <c:v>28320</c:v>
                </c:pt>
                <c:pt idx="11">
                  <c:v>550</c:v>
                </c:pt>
                <c:pt idx="12">
                  <c:v>11200</c:v>
                </c:pt>
                <c:pt idx="13">
                  <c:v>104300</c:v>
                </c:pt>
                <c:pt idx="14">
                  <c:v>112188.01499999998</c:v>
                </c:pt>
                <c:pt idx="15">
                  <c:v>0</c:v>
                </c:pt>
                <c:pt idx="16">
                  <c:v>45000.02001</c:v>
                </c:pt>
                <c:pt idx="17">
                  <c:v>26550</c:v>
                </c:pt>
                <c:pt idx="18">
                  <c:v>2478</c:v>
                </c:pt>
                <c:pt idx="19">
                  <c:v>2360</c:v>
                </c:pt>
                <c:pt idx="20">
                  <c:v>0</c:v>
                </c:pt>
                <c:pt idx="21">
                  <c:v>0</c:v>
                </c:pt>
                <c:pt idx="22">
                  <c:v>264000</c:v>
                </c:pt>
                <c:pt idx="23">
                  <c:v>135000.054</c:v>
                </c:pt>
                <c:pt idx="24">
                  <c:v>395</c:v>
                </c:pt>
                <c:pt idx="25">
                  <c:v>1416</c:v>
                </c:pt>
                <c:pt idx="26">
                  <c:v>27456.240000000002</c:v>
                </c:pt>
                <c:pt idx="27">
                  <c:v>36344</c:v>
                </c:pt>
                <c:pt idx="28">
                  <c:v>22656</c:v>
                </c:pt>
                <c:pt idx="29">
                  <c:v>45984.600000000006</c:v>
                </c:pt>
                <c:pt idx="30">
                  <c:v>17639.82</c:v>
                </c:pt>
                <c:pt idx="31">
                  <c:v>52392</c:v>
                </c:pt>
                <c:pt idx="32">
                  <c:v>80379</c:v>
                </c:pt>
                <c:pt idx="33">
                  <c:v>68145</c:v>
                </c:pt>
                <c:pt idx="34">
                  <c:v>116702</c:v>
                </c:pt>
                <c:pt idx="35">
                  <c:v>27033.800000000003</c:v>
                </c:pt>
                <c:pt idx="36">
                  <c:v>32190.400000000001</c:v>
                </c:pt>
                <c:pt idx="37">
                  <c:v>155000.02979999999</c:v>
                </c:pt>
                <c:pt idx="38">
                  <c:v>11306284.008228803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385-4FB3-A3CF-4883858C5E95}"/>
            </c:ext>
          </c:extLst>
        </c:ser>
        <c:ser>
          <c:idx val="11"/>
          <c:order val="11"/>
          <c:tx>
            <c:strRef>
              <c:f>'Inventario Institucional'!$L$7:$L$352</c:f>
              <c:strCache>
                <c:ptCount val="346"/>
                <c:pt idx="0">
                  <c:v>Valor en RD$</c:v>
                </c:pt>
                <c:pt idx="2">
                  <c:v>0.00</c:v>
                </c:pt>
                <c:pt idx="3">
                  <c:v>4,531.20</c:v>
                </c:pt>
                <c:pt idx="4">
                  <c:v>4,039.14</c:v>
                </c:pt>
                <c:pt idx="5">
                  <c:v>12,272.00</c:v>
                </c:pt>
                <c:pt idx="6">
                  <c:v>0.00</c:v>
                </c:pt>
                <c:pt idx="7">
                  <c:v>0.00</c:v>
                </c:pt>
                <c:pt idx="8">
                  <c:v>7,115.40</c:v>
                </c:pt>
                <c:pt idx="9">
                  <c:v>1,290.00</c:v>
                </c:pt>
                <c:pt idx="10">
                  <c:v>76,700.00</c:v>
                </c:pt>
                <c:pt idx="11">
                  <c:v>77,797.40</c:v>
                </c:pt>
                <c:pt idx="12">
                  <c:v>132,396.00</c:v>
                </c:pt>
                <c:pt idx="13">
                  <c:v>70,800.00</c:v>
                </c:pt>
                <c:pt idx="14">
                  <c:v>618,355.40</c:v>
                </c:pt>
                <c:pt idx="15">
                  <c:v>6,419.20</c:v>
                </c:pt>
                <c:pt idx="16">
                  <c:v>2,326.64</c:v>
                </c:pt>
                <c:pt idx="17">
                  <c:v>4,814.40</c:v>
                </c:pt>
                <c:pt idx="18">
                  <c:v>2,389.50</c:v>
                </c:pt>
                <c:pt idx="19">
                  <c:v>10,903.20</c:v>
                </c:pt>
                <c:pt idx="20">
                  <c:v>22,089.60</c:v>
                </c:pt>
                <c:pt idx="21">
                  <c:v>8,838.20</c:v>
                </c:pt>
                <c:pt idx="22">
                  <c:v>3,894.00</c:v>
                </c:pt>
                <c:pt idx="23">
                  <c:v>2,147.60</c:v>
                </c:pt>
                <c:pt idx="24">
                  <c:v>33,984.00</c:v>
                </c:pt>
                <c:pt idx="25">
                  <c:v>46,863.70</c:v>
                </c:pt>
                <c:pt idx="26">
                  <c:v>7,670.00</c:v>
                </c:pt>
                <c:pt idx="27">
                  <c:v>23,718.00</c:v>
                </c:pt>
                <c:pt idx="28">
                  <c:v>18,880.00</c:v>
                </c:pt>
                <c:pt idx="29">
                  <c:v>6,372.00</c:v>
                </c:pt>
                <c:pt idx="30">
                  <c:v>3,610.80</c:v>
                </c:pt>
                <c:pt idx="31">
                  <c:v>1,660.14</c:v>
                </c:pt>
                <c:pt idx="32">
                  <c:v>374.00</c:v>
                </c:pt>
                <c:pt idx="33">
                  <c:v>3,108.71</c:v>
                </c:pt>
                <c:pt idx="34">
                  <c:v>1,739.32</c:v>
                </c:pt>
                <c:pt idx="35">
                  <c:v>1,453.76</c:v>
                </c:pt>
                <c:pt idx="36">
                  <c:v>1,480.90</c:v>
                </c:pt>
                <c:pt idx="37">
                  <c:v>1,123.36</c:v>
                </c:pt>
                <c:pt idx="38">
                  <c:v>1,427.80</c:v>
                </c:pt>
                <c:pt idx="39">
                  <c:v>13,629.00</c:v>
                </c:pt>
                <c:pt idx="40">
                  <c:v>720.00</c:v>
                </c:pt>
                <c:pt idx="41">
                  <c:v>1,800.00</c:v>
                </c:pt>
                <c:pt idx="42">
                  <c:v>15.00</c:v>
                </c:pt>
                <c:pt idx="43">
                  <c:v>7,375.00</c:v>
                </c:pt>
                <c:pt idx="44">
                  <c:v>162,250.00</c:v>
                </c:pt>
                <c:pt idx="45">
                  <c:v>32,550.00</c:v>
                </c:pt>
                <c:pt idx="46">
                  <c:v>0.00</c:v>
                </c:pt>
                <c:pt idx="47">
                  <c:v>35,607.98</c:v>
                </c:pt>
                <c:pt idx="48">
                  <c:v>53,060.27</c:v>
                </c:pt>
                <c:pt idx="49">
                  <c:v>5,203.80</c:v>
                </c:pt>
                <c:pt idx="50">
                  <c:v>9,676.00</c:v>
                </c:pt>
                <c:pt idx="51">
                  <c:v>13,039.00</c:v>
                </c:pt>
                <c:pt idx="52">
                  <c:v>8,260.00</c:v>
                </c:pt>
                <c:pt idx="53">
                  <c:v>1,416.00</c:v>
                </c:pt>
                <c:pt idx="54">
                  <c:v>24,780.00</c:v>
                </c:pt>
                <c:pt idx="55">
                  <c:v>8,583.52</c:v>
                </c:pt>
                <c:pt idx="56">
                  <c:v>2,952.95</c:v>
                </c:pt>
                <c:pt idx="57">
                  <c:v>10,100.00</c:v>
                </c:pt>
                <c:pt idx="58">
                  <c:v>4,720.00</c:v>
                </c:pt>
                <c:pt idx="59">
                  <c:v>7,310.10</c:v>
                </c:pt>
                <c:pt idx="60">
                  <c:v>18,478.80</c:v>
                </c:pt>
                <c:pt idx="61">
                  <c:v>12,390.00</c:v>
                </c:pt>
                <c:pt idx="62">
                  <c:v>44,692.50</c:v>
                </c:pt>
                <c:pt idx="63">
                  <c:v>13,522.80</c:v>
                </c:pt>
                <c:pt idx="64">
                  <c:v>869.99</c:v>
                </c:pt>
                <c:pt idx="65">
                  <c:v>4,985.50</c:v>
                </c:pt>
                <c:pt idx="66">
                  <c:v>5,380.80</c:v>
                </c:pt>
                <c:pt idx="67">
                  <c:v>5,522.40</c:v>
                </c:pt>
                <c:pt idx="68">
                  <c:v>327,843.53</c:v>
                </c:pt>
                <c:pt idx="69">
                  <c:v>0.00</c:v>
                </c:pt>
                <c:pt idx="70">
                  <c:v>48,588.03</c:v>
                </c:pt>
                <c:pt idx="71">
                  <c:v>442.50</c:v>
                </c:pt>
                <c:pt idx="72">
                  <c:v>54,752.00</c:v>
                </c:pt>
                <c:pt idx="73">
                  <c:v>2,997.20</c:v>
                </c:pt>
                <c:pt idx="74">
                  <c:v>0.00</c:v>
                </c:pt>
                <c:pt idx="75">
                  <c:v>45,666.00</c:v>
                </c:pt>
                <c:pt idx="76">
                  <c:v>590.00</c:v>
                </c:pt>
                <c:pt idx="77">
                  <c:v>120.00</c:v>
                </c:pt>
                <c:pt idx="78">
                  <c:v>18,054.00</c:v>
                </c:pt>
                <c:pt idx="79">
                  <c:v>72,688.00</c:v>
                </c:pt>
                <c:pt idx="80">
                  <c:v>10,325.00</c:v>
                </c:pt>
                <c:pt idx="81">
                  <c:v>48,321.00</c:v>
                </c:pt>
                <c:pt idx="82">
                  <c:v>10,614.10</c:v>
                </c:pt>
                <c:pt idx="83">
                  <c:v>10,242.40</c:v>
                </c:pt>
                <c:pt idx="84">
                  <c:v>6,442.80</c:v>
                </c:pt>
                <c:pt idx="85">
                  <c:v>7,080.00</c:v>
                </c:pt>
                <c:pt idx="86">
                  <c:v>4,720.00</c:v>
                </c:pt>
                <c:pt idx="87">
                  <c:v>920.00</c:v>
                </c:pt>
                <c:pt idx="88">
                  <c:v>2,360.00</c:v>
                </c:pt>
                <c:pt idx="89">
                  <c:v>4,720.00</c:v>
                </c:pt>
                <c:pt idx="90">
                  <c:v>8,732.00</c:v>
                </c:pt>
                <c:pt idx="91">
                  <c:v>22,656.00</c:v>
                </c:pt>
                <c:pt idx="92">
                  <c:v>4,720.00</c:v>
                </c:pt>
                <c:pt idx="93">
                  <c:v>22,455.40</c:v>
                </c:pt>
                <c:pt idx="94">
                  <c:v>5,249.64</c:v>
                </c:pt>
                <c:pt idx="95">
                  <c:v>1,770.00</c:v>
                </c:pt>
                <c:pt idx="96">
                  <c:v>74,056.80</c:v>
                </c:pt>
                <c:pt idx="97">
                  <c:v>708.00</c:v>
                </c:pt>
                <c:pt idx="98">
                  <c:v>1,738.36</c:v>
                </c:pt>
                <c:pt idx="99">
                  <c:v>2,006.00</c:v>
                </c:pt>
                <c:pt idx="100">
                  <c:v>792.96</c:v>
                </c:pt>
                <c:pt idx="101">
                  <c:v>9,416.40</c:v>
                </c:pt>
                <c:pt idx="102">
                  <c:v>1,345.20</c:v>
                </c:pt>
                <c:pt idx="103">
                  <c:v>531.00</c:v>
                </c:pt>
                <c:pt idx="104">
                  <c:v>14,750.00</c:v>
                </c:pt>
                <c:pt idx="105">
                  <c:v>2,279.76</c:v>
                </c:pt>
                <c:pt idx="106">
                  <c:v>10,266.00</c:v>
                </c:pt>
                <c:pt idx="107">
                  <c:v>3,826.03</c:v>
                </c:pt>
                <c:pt idx="108">
                  <c:v>51,625.00</c:v>
                </c:pt>
                <c:pt idx="109">
                  <c:v>11,659.34</c:v>
                </c:pt>
                <c:pt idx="110">
                  <c:v>5,275.00</c:v>
                </c:pt>
                <c:pt idx="111">
                  <c:v>713.90</c:v>
                </c:pt>
                <c:pt idx="112">
                  <c:v>55,814.00</c:v>
                </c:pt>
                <c:pt idx="113">
                  <c:v>5,805.60</c:v>
                </c:pt>
                <c:pt idx="114">
                  <c:v>9,581.60</c:v>
                </c:pt>
                <c:pt idx="115">
                  <c:v>13,876.80</c:v>
                </c:pt>
                <c:pt idx="116">
                  <c:v>3,964.80</c:v>
                </c:pt>
                <c:pt idx="117">
                  <c:v>708.00</c:v>
                </c:pt>
                <c:pt idx="118">
                  <c:v>44,073.00</c:v>
                </c:pt>
                <c:pt idx="119">
                  <c:v>36,816.00</c:v>
                </c:pt>
                <c:pt idx="120">
                  <c:v>41,418.00</c:v>
                </c:pt>
                <c:pt idx="121">
                  <c:v>50,297.50</c:v>
                </c:pt>
                <c:pt idx="122">
                  <c:v>44,840.00</c:v>
                </c:pt>
                <c:pt idx="123">
                  <c:v>26,550.00</c:v>
                </c:pt>
                <c:pt idx="124">
                  <c:v>54,474.70</c:v>
                </c:pt>
                <c:pt idx="125">
                  <c:v>27,588.40</c:v>
                </c:pt>
                <c:pt idx="126">
                  <c:v>70,038.90</c:v>
                </c:pt>
                <c:pt idx="127">
                  <c:v>36,462.00</c:v>
                </c:pt>
                <c:pt idx="128">
                  <c:v>11,196.02</c:v>
                </c:pt>
                <c:pt idx="129">
                  <c:v>11,564.00</c:v>
                </c:pt>
                <c:pt idx="130">
                  <c:v>35,547.50</c:v>
                </c:pt>
                <c:pt idx="131">
                  <c:v>28,556.00</c:v>
                </c:pt>
                <c:pt idx="132">
                  <c:v>7,198.00</c:v>
                </c:pt>
                <c:pt idx="133">
                  <c:v>7,198.00</c:v>
                </c:pt>
                <c:pt idx="134">
                  <c:v>14,160.00</c:v>
                </c:pt>
                <c:pt idx="135">
                  <c:v>22,420.00</c:v>
                </c:pt>
                <c:pt idx="136">
                  <c:v>13,209.24</c:v>
                </c:pt>
                <c:pt idx="137">
                  <c:v>12,390.00</c:v>
                </c:pt>
                <c:pt idx="138">
                  <c:v>20,296.00</c:v>
                </c:pt>
                <c:pt idx="139">
                  <c:v>15,222.00</c:v>
                </c:pt>
                <c:pt idx="140">
                  <c:v>15,222.00</c:v>
                </c:pt>
                <c:pt idx="141">
                  <c:v>69,384.00</c:v>
                </c:pt>
                <c:pt idx="142">
                  <c:v>37,170.00</c:v>
                </c:pt>
                <c:pt idx="143">
                  <c:v>45,070.00</c:v>
                </c:pt>
                <c:pt idx="144">
                  <c:v>26,550.00</c:v>
                </c:pt>
                <c:pt idx="145">
                  <c:v>46,020.00</c:v>
                </c:pt>
                <c:pt idx="146">
                  <c:v>105,020.00</c:v>
                </c:pt>
                <c:pt idx="147">
                  <c:v>3,658.00</c:v>
                </c:pt>
                <c:pt idx="148">
                  <c:v>4,897.00</c:v>
                </c:pt>
                <c:pt idx="149">
                  <c:v>4,897.00</c:v>
                </c:pt>
                <c:pt idx="150">
                  <c:v>24,780.00</c:v>
                </c:pt>
                <c:pt idx="151">
                  <c:v>68,168.60</c:v>
                </c:pt>
                <c:pt idx="152">
                  <c:v>36,948.16</c:v>
                </c:pt>
                <c:pt idx="153">
                  <c:v>132,750.00</c:v>
                </c:pt>
                <c:pt idx="154">
                  <c:v>36,948.16</c:v>
                </c:pt>
                <c:pt idx="155">
                  <c:v>30,680.00</c:v>
                </c:pt>
                <c:pt idx="156">
                  <c:v>91,332.00</c:v>
                </c:pt>
                <c:pt idx="157">
                  <c:v>148,954.00</c:v>
                </c:pt>
                <c:pt idx="158">
                  <c:v>20,650.00</c:v>
                </c:pt>
                <c:pt idx="159">
                  <c:v>127,204.00</c:v>
                </c:pt>
                <c:pt idx="160">
                  <c:v>48,970.00</c:v>
                </c:pt>
                <c:pt idx="161">
                  <c:v>29,382.00</c:v>
                </c:pt>
                <c:pt idx="162">
                  <c:v>48,970.00</c:v>
                </c:pt>
                <c:pt idx="163">
                  <c:v>43,324.88</c:v>
                </c:pt>
                <c:pt idx="164">
                  <c:v>21,662.44</c:v>
                </c:pt>
                <c:pt idx="165">
                  <c:v>86,531.16</c:v>
                </c:pt>
                <c:pt idx="166">
                  <c:v>129,800.00</c:v>
                </c:pt>
                <c:pt idx="167">
                  <c:v>6,018.00</c:v>
                </c:pt>
                <c:pt idx="168">
                  <c:v>4,248.00</c:v>
                </c:pt>
                <c:pt idx="170">
                  <c:v>0.00</c:v>
                </c:pt>
                <c:pt idx="171">
                  <c:v>0.00</c:v>
                </c:pt>
                <c:pt idx="172">
                  <c:v>5,940.00</c:v>
                </c:pt>
                <c:pt idx="173">
                  <c:v>0.00</c:v>
                </c:pt>
                <c:pt idx="174">
                  <c:v>0.00</c:v>
                </c:pt>
                <c:pt idx="175">
                  <c:v>0.00</c:v>
                </c:pt>
                <c:pt idx="176">
                  <c:v>19,720.00</c:v>
                </c:pt>
                <c:pt idx="177">
                  <c:v>77,325.60</c:v>
                </c:pt>
                <c:pt idx="178">
                  <c:v>0.00</c:v>
                </c:pt>
                <c:pt idx="179">
                  <c:v>0.00</c:v>
                </c:pt>
                <c:pt idx="180">
                  <c:v>20,790.00</c:v>
                </c:pt>
                <c:pt idx="181">
                  <c:v>662,233.36</c:v>
                </c:pt>
                <c:pt idx="182">
                  <c:v>135,302.40</c:v>
                </c:pt>
                <c:pt idx="183">
                  <c:v>0.00</c:v>
                </c:pt>
                <c:pt idx="184">
                  <c:v>0.00</c:v>
                </c:pt>
                <c:pt idx="185">
                  <c:v>0.00</c:v>
                </c:pt>
                <c:pt idx="186">
                  <c:v>0.00</c:v>
                </c:pt>
                <c:pt idx="187">
                  <c:v>0.00</c:v>
                </c:pt>
                <c:pt idx="188">
                  <c:v>0.00</c:v>
                </c:pt>
                <c:pt idx="189">
                  <c:v>0.00</c:v>
                </c:pt>
                <c:pt idx="190">
                  <c:v>1,272.04</c:v>
                </c:pt>
                <c:pt idx="191">
                  <c:v>0.00</c:v>
                </c:pt>
                <c:pt idx="192">
                  <c:v>0.00</c:v>
                </c:pt>
                <c:pt idx="193">
                  <c:v>0.00</c:v>
                </c:pt>
                <c:pt idx="194">
                  <c:v>0.00</c:v>
                </c:pt>
                <c:pt idx="195">
                  <c:v>0.00</c:v>
                </c:pt>
                <c:pt idx="196">
                  <c:v>0.00</c:v>
                </c:pt>
                <c:pt idx="197">
                  <c:v>0.00</c:v>
                </c:pt>
                <c:pt idx="198">
                  <c:v>0.00</c:v>
                </c:pt>
                <c:pt idx="199">
                  <c:v>0.00</c:v>
                </c:pt>
                <c:pt idx="200">
                  <c:v>0.00</c:v>
                </c:pt>
                <c:pt idx="201">
                  <c:v>0.00</c:v>
                </c:pt>
                <c:pt idx="202">
                  <c:v>0.00</c:v>
                </c:pt>
                <c:pt idx="203">
                  <c:v>17,430.00</c:v>
                </c:pt>
                <c:pt idx="204">
                  <c:v>0.00</c:v>
                </c:pt>
                <c:pt idx="205">
                  <c:v>0.00</c:v>
                </c:pt>
                <c:pt idx="206">
                  <c:v>0.00</c:v>
                </c:pt>
                <c:pt idx="207">
                  <c:v>0.00</c:v>
                </c:pt>
                <c:pt idx="208">
                  <c:v>0.00</c:v>
                </c:pt>
                <c:pt idx="209">
                  <c:v>0.00</c:v>
                </c:pt>
                <c:pt idx="210">
                  <c:v>0.00</c:v>
                </c:pt>
                <c:pt idx="211">
                  <c:v>0.00</c:v>
                </c:pt>
                <c:pt idx="212">
                  <c:v>0.00</c:v>
                </c:pt>
                <c:pt idx="213">
                  <c:v>0.00</c:v>
                </c:pt>
                <c:pt idx="214">
                  <c:v>0.00</c:v>
                </c:pt>
                <c:pt idx="215">
                  <c:v>0.00</c:v>
                </c:pt>
                <c:pt idx="216">
                  <c:v>0.00</c:v>
                </c:pt>
                <c:pt idx="217">
                  <c:v>0.00</c:v>
                </c:pt>
                <c:pt idx="218">
                  <c:v>0.00</c:v>
                </c:pt>
                <c:pt idx="219">
                  <c:v>0.00</c:v>
                </c:pt>
                <c:pt idx="220">
                  <c:v>0.00</c:v>
                </c:pt>
                <c:pt idx="221">
                  <c:v>0.00</c:v>
                </c:pt>
                <c:pt idx="222">
                  <c:v>0.00</c:v>
                </c:pt>
                <c:pt idx="223">
                  <c:v>0.00</c:v>
                </c:pt>
                <c:pt idx="225">
                  <c:v>1,121.00</c:v>
                </c:pt>
                <c:pt idx="226">
                  <c:v>7,080.00</c:v>
                </c:pt>
                <c:pt idx="227">
                  <c:v>6,726.00</c:v>
                </c:pt>
                <c:pt idx="228">
                  <c:v>0.00</c:v>
                </c:pt>
                <c:pt idx="229">
                  <c:v>36,362.88</c:v>
                </c:pt>
                <c:pt idx="230">
                  <c:v>0.00</c:v>
                </c:pt>
                <c:pt idx="231">
                  <c:v>0.00</c:v>
                </c:pt>
                <c:pt idx="232">
                  <c:v>36,991.63</c:v>
                </c:pt>
                <c:pt idx="233">
                  <c:v>2,124.00</c:v>
                </c:pt>
                <c:pt idx="234">
                  <c:v>33,693.92</c:v>
                </c:pt>
                <c:pt idx="235">
                  <c:v>123,900.00</c:v>
                </c:pt>
                <c:pt idx="236">
                  <c:v>21,799.61</c:v>
                </c:pt>
                <c:pt idx="237">
                  <c:v>0.00</c:v>
                </c:pt>
                <c:pt idx="238">
                  <c:v>2,832.00</c:v>
                </c:pt>
                <c:pt idx="239">
                  <c:v>54,226.90</c:v>
                </c:pt>
                <c:pt idx="240">
                  <c:v>53,412.70</c:v>
                </c:pt>
                <c:pt idx="241">
                  <c:v>4,720.00</c:v>
                </c:pt>
                <c:pt idx="242">
                  <c:v>0.00</c:v>
                </c:pt>
                <c:pt idx="243">
                  <c:v>15,042.11</c:v>
                </c:pt>
                <c:pt idx="244">
                  <c:v>3,250.90</c:v>
                </c:pt>
                <c:pt idx="245">
                  <c:v>11,257.20</c:v>
                </c:pt>
                <c:pt idx="246">
                  <c:v>174,345.00</c:v>
                </c:pt>
                <c:pt idx="247">
                  <c:v>997.10</c:v>
                </c:pt>
                <c:pt idx="248">
                  <c:v>4,779.00</c:v>
                </c:pt>
                <c:pt idx="249">
                  <c:v>99,002.00</c:v>
                </c:pt>
                <c:pt idx="250">
                  <c:v>0.00</c:v>
                </c:pt>
                <c:pt idx="252">
                  <c:v>62,068.00</c:v>
                </c:pt>
                <c:pt idx="253">
                  <c:v>0.00</c:v>
                </c:pt>
                <c:pt idx="254">
                  <c:v>21,006.36</c:v>
                </c:pt>
                <c:pt idx="255">
                  <c:v>36,344.00</c:v>
                </c:pt>
                <c:pt idx="256">
                  <c:v>3,882.20</c:v>
                </c:pt>
                <c:pt idx="257">
                  <c:v>3,056.20</c:v>
                </c:pt>
                <c:pt idx="258">
                  <c:v>1,770.00</c:v>
                </c:pt>
                <c:pt idx="259">
                  <c:v>4,602.00</c:v>
                </c:pt>
                <c:pt idx="260">
                  <c:v>1,227.20</c:v>
                </c:pt>
                <c:pt idx="261">
                  <c:v>16,520.00</c:v>
                </c:pt>
                <c:pt idx="262">
                  <c:v>14,750.00</c:v>
                </c:pt>
                <c:pt idx="263">
                  <c:v>9,145.00</c:v>
                </c:pt>
                <c:pt idx="264">
                  <c:v>16,685.20</c:v>
                </c:pt>
                <c:pt idx="265">
                  <c:v>7,965.00</c:v>
                </c:pt>
                <c:pt idx="266">
                  <c:v>22,698.48</c:v>
                </c:pt>
                <c:pt idx="267">
                  <c:v>11,805.90</c:v>
                </c:pt>
                <c:pt idx="268">
                  <c:v>1,492.70</c:v>
                </c:pt>
                <c:pt idx="269">
                  <c:v>36,231.90</c:v>
                </c:pt>
                <c:pt idx="270">
                  <c:v>3,835.00</c:v>
                </c:pt>
                <c:pt idx="271">
                  <c:v>14,750.00</c:v>
                </c:pt>
                <c:pt idx="272">
                  <c:v>9,440.00</c:v>
                </c:pt>
                <c:pt idx="273">
                  <c:v>19,068.80</c:v>
                </c:pt>
                <c:pt idx="274">
                  <c:v>21,806.40</c:v>
                </c:pt>
                <c:pt idx="275">
                  <c:v>12,472.60</c:v>
                </c:pt>
                <c:pt idx="276">
                  <c:v>7,516.60</c:v>
                </c:pt>
                <c:pt idx="277">
                  <c:v>4,153.60</c:v>
                </c:pt>
                <c:pt idx="278">
                  <c:v>4,956.00</c:v>
                </c:pt>
                <c:pt idx="279">
                  <c:v>1,899.80</c:v>
                </c:pt>
                <c:pt idx="280">
                  <c:v>7,375.00</c:v>
                </c:pt>
                <c:pt idx="281">
                  <c:v>578.20</c:v>
                </c:pt>
                <c:pt idx="282">
                  <c:v>16,992.00</c:v>
                </c:pt>
                <c:pt idx="283">
                  <c:v>18,732.50</c:v>
                </c:pt>
                <c:pt idx="284">
                  <c:v>37,878.00</c:v>
                </c:pt>
                <c:pt idx="285">
                  <c:v>17,464.00</c:v>
                </c:pt>
                <c:pt idx="286">
                  <c:v>23,010.00</c:v>
                </c:pt>
                <c:pt idx="288">
                  <c:v>56,463.00</c:v>
                </c:pt>
                <c:pt idx="289">
                  <c:v>3,009.00</c:v>
                </c:pt>
                <c:pt idx="290">
                  <c:v>1,239.00</c:v>
                </c:pt>
                <c:pt idx="291">
                  <c:v>3,766.56</c:v>
                </c:pt>
                <c:pt idx="293">
                  <c:v>0.00</c:v>
                </c:pt>
                <c:pt idx="294">
                  <c:v>35,435.52</c:v>
                </c:pt>
                <c:pt idx="295">
                  <c:v>9,440.00</c:v>
                </c:pt>
                <c:pt idx="296">
                  <c:v>0.00</c:v>
                </c:pt>
                <c:pt idx="297">
                  <c:v>18,880.00</c:v>
                </c:pt>
                <c:pt idx="298">
                  <c:v>3,894.00</c:v>
                </c:pt>
                <c:pt idx="299">
                  <c:v>15,576.00</c:v>
                </c:pt>
                <c:pt idx="300">
                  <c:v>31,718.40</c:v>
                </c:pt>
                <c:pt idx="301">
                  <c:v>1,180.00</c:v>
                </c:pt>
                <c:pt idx="303">
                  <c:v>748,057.36</c:v>
                </c:pt>
                <c:pt idx="304">
                  <c:v>544,414.62</c:v>
                </c:pt>
                <c:pt idx="305">
                  <c:v>17,464.00</c:v>
                </c:pt>
                <c:pt idx="306">
                  <c:v>11,564.00</c:v>
                </c:pt>
                <c:pt idx="307">
                  <c:v>31,211.00</c:v>
                </c:pt>
                <c:pt idx="308">
                  <c:v>3,658.00</c:v>
                </c:pt>
                <c:pt idx="309">
                  <c:v>16,402.00</c:v>
                </c:pt>
                <c:pt idx="310">
                  <c:v>12,980.00</c:v>
                </c:pt>
                <c:pt idx="311">
                  <c:v>8,968.00</c:v>
                </c:pt>
                <c:pt idx="312">
                  <c:v>36,344.00</c:v>
                </c:pt>
                <c:pt idx="313">
                  <c:v>35,282.00</c:v>
                </c:pt>
                <c:pt idx="314">
                  <c:v>0.00</c:v>
                </c:pt>
                <c:pt idx="315">
                  <c:v>16,520.00</c:v>
                </c:pt>
                <c:pt idx="316">
                  <c:v>4,932.00</c:v>
                </c:pt>
                <c:pt idx="317">
                  <c:v>1,556.70</c:v>
                </c:pt>
                <c:pt idx="318">
                  <c:v>4,706.86</c:v>
                </c:pt>
                <c:pt idx="319">
                  <c:v>40,782.54</c:v>
                </c:pt>
                <c:pt idx="320">
                  <c:v>27,310.62</c:v>
                </c:pt>
                <c:pt idx="321">
                  <c:v>1,475.00</c:v>
                </c:pt>
                <c:pt idx="322">
                  <c:v>3,690.36</c:v>
                </c:pt>
                <c:pt idx="323">
                  <c:v>8,442.90</c:v>
                </c:pt>
                <c:pt idx="324">
                  <c:v>5,711.20</c:v>
                </c:pt>
                <c:pt idx="325">
                  <c:v>4,141.80</c:v>
                </c:pt>
                <c:pt idx="326">
                  <c:v>4,425.00</c:v>
                </c:pt>
                <c:pt idx="327">
                  <c:v>1,593.00</c:v>
                </c:pt>
                <c:pt idx="328">
                  <c:v>1,416.00</c:v>
                </c:pt>
                <c:pt idx="329">
                  <c:v>188.80</c:v>
                </c:pt>
                <c:pt idx="330">
                  <c:v>708.00</c:v>
                </c:pt>
                <c:pt idx="331">
                  <c:v>1,699.20</c:v>
                </c:pt>
                <c:pt idx="332">
                  <c:v>1,298.00</c:v>
                </c:pt>
                <c:pt idx="333">
                  <c:v>849.60</c:v>
                </c:pt>
                <c:pt idx="334">
                  <c:v>0.00</c:v>
                </c:pt>
                <c:pt idx="335">
                  <c:v>9,558.00</c:v>
                </c:pt>
                <c:pt idx="336">
                  <c:v>3,020.80</c:v>
                </c:pt>
                <c:pt idx="337">
                  <c:v>2,393.04</c:v>
                </c:pt>
                <c:pt idx="338">
                  <c:v>2,624.32</c:v>
                </c:pt>
                <c:pt idx="339">
                  <c:v>3,964.80</c:v>
                </c:pt>
                <c:pt idx="340">
                  <c:v>2,454.40</c:v>
                </c:pt>
                <c:pt idx="341">
                  <c:v>0.00</c:v>
                </c:pt>
                <c:pt idx="342">
                  <c:v>104,398.46</c:v>
                </c:pt>
                <c:pt idx="343">
                  <c:v>704,238.75</c:v>
                </c:pt>
                <c:pt idx="344">
                  <c:v>124,508.76</c:v>
                </c:pt>
                <c:pt idx="345">
                  <c:v>424.96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'Inventario Institucional'!$L$353:$L$391</c:f>
              <c:numCache>
                <c:formatCode>General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B-A385-4FB3-A3CF-4883858C5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932096"/>
        <c:axId val="838530896"/>
      </c:barChart>
      <c:catAx>
        <c:axId val="839932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38530896"/>
        <c:crosses val="autoZero"/>
        <c:auto val="1"/>
        <c:lblAlgn val="ctr"/>
        <c:lblOffset val="100"/>
        <c:noMultiLvlLbl val="0"/>
      </c:catAx>
      <c:valAx>
        <c:axId val="83853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39932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54EA265-B744-4AC1-8899-60AEE331EECA}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5ED8350-A6B6-679F-E4F1-6AD17B913B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720778</xdr:colOff>
      <xdr:row>0</xdr:row>
      <xdr:rowOff>225630</xdr:rowOff>
    </xdr:from>
    <xdr:to>
      <xdr:col>9</xdr:col>
      <xdr:colOff>1228018</xdr:colOff>
      <xdr:row>5</xdr:row>
      <xdr:rowOff>190134</xdr:rowOff>
    </xdr:to>
    <xdr:pic>
      <xdr:nvPicPr>
        <xdr:cNvPr id="5009" name="Imagen 2">
          <a:extLst>
            <a:ext uri="{FF2B5EF4-FFF2-40B4-BE49-F238E27FC236}">
              <a16:creationId xmlns:a16="http://schemas.microsoft.com/office/drawing/2014/main" id="{00000000-0008-0000-01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6346" y="225630"/>
          <a:ext cx="1445308" cy="143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619597</xdr:colOff>
      <xdr:row>0</xdr:row>
      <xdr:rowOff>72983</xdr:rowOff>
    </xdr:from>
    <xdr:to>
      <xdr:col>1</xdr:col>
      <xdr:colOff>993577</xdr:colOff>
      <xdr:row>5</xdr:row>
      <xdr:rowOff>117253</xdr:rowOff>
    </xdr:to>
    <xdr:pic>
      <xdr:nvPicPr>
        <xdr:cNvPr id="5010" name="Imagen 3">
          <a:extLst>
            <a:ext uri="{FF2B5EF4-FFF2-40B4-BE49-F238E27FC236}">
              <a16:creationId xmlns:a16="http://schemas.microsoft.com/office/drawing/2014/main" id="{00000000-0008-0000-01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97" y="72983"/>
          <a:ext cx="1503373" cy="1541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pageSetUpPr fitToPage="1"/>
  </sheetPr>
  <dimension ref="A1:T414"/>
  <sheetViews>
    <sheetView tabSelected="1" zoomScale="50" zoomScaleNormal="50" zoomScaleSheetLayoutView="37" workbookViewId="0">
      <pane ySplit="7" topLeftCell="A330" activePane="bottomLeft" state="frozen"/>
      <selection pane="bottomLeft" activeCell="C359" sqref="C359:C390"/>
    </sheetView>
  </sheetViews>
  <sheetFormatPr baseColWidth="10" defaultColWidth="9.140625" defaultRowHeight="15" x14ac:dyDescent="0.2"/>
  <cols>
    <col min="1" max="2" width="16.85546875" style="6" customWidth="1"/>
    <col min="3" max="3" width="10.5703125" style="14" bestFit="1" customWidth="1"/>
    <col min="4" max="4" width="93.85546875" style="8" customWidth="1"/>
    <col min="5" max="6" width="14.140625" style="14" customWidth="1"/>
    <col min="7" max="7" width="13.5703125" style="1" customWidth="1"/>
    <col min="8" max="8" width="13.85546875" style="1" customWidth="1"/>
    <col min="9" max="9" width="14" style="1" customWidth="1"/>
    <col min="10" max="10" width="20" style="10" customWidth="1"/>
    <col min="11" max="11" width="21.28515625" style="16" customWidth="1"/>
    <col min="12" max="12" width="19.42578125" style="1" customWidth="1"/>
    <col min="13" max="13" width="12" style="1" customWidth="1"/>
    <col min="14" max="14" width="12.42578125" style="1" customWidth="1"/>
    <col min="15" max="16384" width="9.140625" style="1"/>
  </cols>
  <sheetData>
    <row r="1" spans="1:20" s="4" customFormat="1" ht="18.75" customHeight="1" x14ac:dyDescent="0.2">
      <c r="A1" s="5"/>
      <c r="B1" s="5"/>
      <c r="C1" s="13"/>
      <c r="D1" s="7"/>
      <c r="E1" s="13"/>
      <c r="F1" s="13"/>
      <c r="J1" s="9"/>
      <c r="K1" s="16"/>
    </row>
    <row r="2" spans="1:20" s="4" customFormat="1" ht="18.75" customHeight="1" x14ac:dyDescent="0.2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s="4" customFormat="1" ht="34.5" customHeight="1" x14ac:dyDescent="0.2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</row>
    <row r="4" spans="1:20" s="4" customFormat="1" ht="21" customHeight="1" x14ac:dyDescent="0.2">
      <c r="A4" s="213" t="s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20" s="4" customFormat="1" ht="23.25" customHeight="1" x14ac:dyDescent="0.2">
      <c r="A5" s="221" t="s">
        <v>796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20" s="4" customFormat="1" ht="19.5" customHeight="1" thickBot="1" x14ac:dyDescent="0.25">
      <c r="A6" s="116"/>
      <c r="B6" s="116"/>
      <c r="C6" s="117"/>
      <c r="D6" s="118"/>
      <c r="E6" s="117"/>
      <c r="F6" s="117"/>
      <c r="G6" s="115"/>
      <c r="H6" s="115"/>
      <c r="I6" s="115"/>
      <c r="J6" s="119"/>
      <c r="K6" s="120"/>
    </row>
    <row r="7" spans="1:20" s="2" customFormat="1" ht="60.75" customHeight="1" thickBot="1" x14ac:dyDescent="0.25">
      <c r="A7" s="156" t="s">
        <v>2</v>
      </c>
      <c r="B7" s="157" t="s">
        <v>3</v>
      </c>
      <c r="C7" s="158" t="s">
        <v>4</v>
      </c>
      <c r="D7" s="158" t="s">
        <v>5</v>
      </c>
      <c r="E7" s="158" t="s">
        <v>6</v>
      </c>
      <c r="F7" s="158" t="s">
        <v>7</v>
      </c>
      <c r="G7" s="157" t="s">
        <v>8</v>
      </c>
      <c r="H7" s="157" t="s">
        <v>9</v>
      </c>
      <c r="I7" s="158" t="s">
        <v>10</v>
      </c>
      <c r="J7" s="158" t="s">
        <v>11</v>
      </c>
      <c r="K7" s="159" t="s">
        <v>12</v>
      </c>
    </row>
    <row r="8" spans="1:20" s="2" customFormat="1" ht="29.25" customHeight="1" thickBot="1" x14ac:dyDescent="0.25">
      <c r="A8" s="217" t="s">
        <v>755</v>
      </c>
      <c r="B8" s="218"/>
      <c r="C8" s="218"/>
      <c r="D8" s="218"/>
      <c r="E8" s="218"/>
      <c r="F8" s="180"/>
      <c r="G8" s="215"/>
      <c r="H8" s="215"/>
      <c r="I8" s="215"/>
      <c r="J8" s="148"/>
      <c r="K8" s="147"/>
    </row>
    <row r="9" spans="1:20" s="2" customFormat="1" ht="24" customHeight="1" x14ac:dyDescent="0.2">
      <c r="A9" s="88">
        <v>45303</v>
      </c>
      <c r="B9" s="20">
        <v>45317</v>
      </c>
      <c r="C9" s="106" t="s">
        <v>13</v>
      </c>
      <c r="D9" s="21" t="s">
        <v>756</v>
      </c>
      <c r="E9" s="96" t="s">
        <v>15</v>
      </c>
      <c r="F9" s="193">
        <v>0</v>
      </c>
      <c r="G9" s="81">
        <v>0</v>
      </c>
      <c r="H9" s="81">
        <v>0</v>
      </c>
      <c r="I9" s="35">
        <f t="shared" ref="I9:I69" si="0">F9+G9-H9</f>
        <v>0</v>
      </c>
      <c r="J9" s="44">
        <v>1064.9000000000001</v>
      </c>
      <c r="K9" s="131">
        <f t="shared" ref="K9:K39" si="1">I9*J9</f>
        <v>0</v>
      </c>
    </row>
    <row r="10" spans="1:20" ht="24" customHeight="1" x14ac:dyDescent="0.2">
      <c r="A10" s="88">
        <v>45377</v>
      </c>
      <c r="B10" s="20">
        <v>45377</v>
      </c>
      <c r="C10" s="106" t="s">
        <v>16</v>
      </c>
      <c r="D10" s="21" t="s">
        <v>14</v>
      </c>
      <c r="E10" s="96" t="s">
        <v>15</v>
      </c>
      <c r="F10" s="24">
        <v>23</v>
      </c>
      <c r="G10" s="81">
        <v>25</v>
      </c>
      <c r="H10" s="81">
        <v>0</v>
      </c>
      <c r="I10" s="35">
        <f t="shared" si="0"/>
        <v>48</v>
      </c>
      <c r="J10" s="71">
        <v>94.4</v>
      </c>
      <c r="K10" s="131">
        <f t="shared" si="1"/>
        <v>4531.2000000000007</v>
      </c>
    </row>
    <row r="11" spans="1:20" ht="24" customHeight="1" x14ac:dyDescent="0.2">
      <c r="A11" s="75">
        <v>45168</v>
      </c>
      <c r="B11" s="38">
        <v>45366</v>
      </c>
      <c r="C11" s="106" t="s">
        <v>18</v>
      </c>
      <c r="D11" s="39" t="s">
        <v>17</v>
      </c>
      <c r="E11" s="40" t="s">
        <v>15</v>
      </c>
      <c r="F11" s="40">
        <v>8</v>
      </c>
      <c r="G11" s="81">
        <v>0</v>
      </c>
      <c r="H11" s="81">
        <v>1</v>
      </c>
      <c r="I11" s="35">
        <f t="shared" si="0"/>
        <v>7</v>
      </c>
      <c r="J11" s="41">
        <v>577.02</v>
      </c>
      <c r="K11" s="122">
        <f t="shared" si="1"/>
        <v>4039.14</v>
      </c>
    </row>
    <row r="12" spans="1:20" ht="24" customHeight="1" x14ac:dyDescent="0.2">
      <c r="A12" s="75">
        <v>45377</v>
      </c>
      <c r="B12" s="88">
        <v>45377</v>
      </c>
      <c r="C12" s="106" t="s">
        <v>19</v>
      </c>
      <c r="D12" s="42" t="s">
        <v>786</v>
      </c>
      <c r="E12" s="43" t="s">
        <v>15</v>
      </c>
      <c r="F12" s="43">
        <v>1</v>
      </c>
      <c r="G12" s="81">
        <v>25</v>
      </c>
      <c r="H12" s="81">
        <v>0</v>
      </c>
      <c r="I12" s="35">
        <f t="shared" si="0"/>
        <v>26</v>
      </c>
      <c r="J12" s="71">
        <v>472</v>
      </c>
      <c r="K12" s="122">
        <f t="shared" si="1"/>
        <v>12272</v>
      </c>
    </row>
    <row r="13" spans="1:20" ht="24" customHeight="1" x14ac:dyDescent="0.2">
      <c r="A13" s="73">
        <v>44664</v>
      </c>
      <c r="B13" s="26">
        <v>45033</v>
      </c>
      <c r="C13" s="106" t="s">
        <v>21</v>
      </c>
      <c r="D13" s="50" t="s">
        <v>20</v>
      </c>
      <c r="E13" s="32" t="s">
        <v>15</v>
      </c>
      <c r="F13" s="40">
        <v>0</v>
      </c>
      <c r="G13" s="81">
        <v>0</v>
      </c>
      <c r="H13" s="81">
        <v>0</v>
      </c>
      <c r="I13" s="35">
        <f t="shared" si="0"/>
        <v>0</v>
      </c>
      <c r="J13" s="51">
        <v>708</v>
      </c>
      <c r="K13" s="122">
        <f t="shared" si="1"/>
        <v>0</v>
      </c>
    </row>
    <row r="14" spans="1:20" ht="24" customHeight="1" x14ac:dyDescent="0.2">
      <c r="A14" s="73">
        <v>45168</v>
      </c>
      <c r="B14" s="20">
        <v>45366</v>
      </c>
      <c r="C14" s="106" t="s">
        <v>23</v>
      </c>
      <c r="D14" s="50" t="s">
        <v>22</v>
      </c>
      <c r="E14" s="32" t="s">
        <v>15</v>
      </c>
      <c r="F14" s="40">
        <v>3</v>
      </c>
      <c r="G14" s="81">
        <v>0</v>
      </c>
      <c r="H14" s="81">
        <v>3</v>
      </c>
      <c r="I14" s="35">
        <f t="shared" si="0"/>
        <v>0</v>
      </c>
      <c r="J14" s="51">
        <v>713.9</v>
      </c>
      <c r="K14" s="122">
        <f t="shared" si="1"/>
        <v>0</v>
      </c>
    </row>
    <row r="15" spans="1:20" ht="24" customHeight="1" x14ac:dyDescent="0.2">
      <c r="A15" s="74">
        <v>45377</v>
      </c>
      <c r="B15" s="88">
        <v>45377</v>
      </c>
      <c r="C15" s="106" t="s">
        <v>26</v>
      </c>
      <c r="D15" s="52" t="s">
        <v>24</v>
      </c>
      <c r="E15" s="32" t="s">
        <v>25</v>
      </c>
      <c r="F15" s="40">
        <v>1</v>
      </c>
      <c r="G15" s="81">
        <v>200</v>
      </c>
      <c r="H15" s="81">
        <v>0</v>
      </c>
      <c r="I15" s="35">
        <f t="shared" si="0"/>
        <v>201</v>
      </c>
      <c r="J15" s="53">
        <v>35.4</v>
      </c>
      <c r="K15" s="122">
        <f t="shared" si="1"/>
        <v>7115.4</v>
      </c>
    </row>
    <row r="16" spans="1:20" ht="24" customHeight="1" x14ac:dyDescent="0.2">
      <c r="A16" s="74">
        <v>45377</v>
      </c>
      <c r="B16" s="102">
        <v>45377</v>
      </c>
      <c r="C16" s="106" t="s">
        <v>28</v>
      </c>
      <c r="D16" s="50" t="s">
        <v>27</v>
      </c>
      <c r="E16" s="32" t="s">
        <v>15</v>
      </c>
      <c r="F16" s="40">
        <v>9</v>
      </c>
      <c r="G16" s="81">
        <v>120</v>
      </c>
      <c r="H16" s="81">
        <v>0</v>
      </c>
      <c r="I16" s="35">
        <f t="shared" si="0"/>
        <v>129</v>
      </c>
      <c r="J16" s="51">
        <v>10</v>
      </c>
      <c r="K16" s="165">
        <f t="shared" si="1"/>
        <v>1290</v>
      </c>
    </row>
    <row r="17" spans="1:11" s="127" customFormat="1" ht="24" customHeight="1" x14ac:dyDescent="0.2">
      <c r="A17" s="75">
        <v>45377</v>
      </c>
      <c r="B17" s="102">
        <v>45377</v>
      </c>
      <c r="C17" s="106" t="s">
        <v>30</v>
      </c>
      <c r="D17" s="42" t="s">
        <v>29</v>
      </c>
      <c r="E17" s="43" t="s">
        <v>15</v>
      </c>
      <c r="F17" s="43">
        <v>225</v>
      </c>
      <c r="G17" s="81">
        <v>100</v>
      </c>
      <c r="H17" s="81">
        <v>0</v>
      </c>
      <c r="I17" s="35">
        <f t="shared" si="0"/>
        <v>325</v>
      </c>
      <c r="J17" s="71">
        <v>236</v>
      </c>
      <c r="K17" s="122">
        <f t="shared" si="1"/>
        <v>76700</v>
      </c>
    </row>
    <row r="18" spans="1:11" s="127" customFormat="1" ht="24" customHeight="1" x14ac:dyDescent="0.2">
      <c r="A18" s="75">
        <v>45377</v>
      </c>
      <c r="B18" s="102">
        <v>45377</v>
      </c>
      <c r="C18" s="106" t="s">
        <v>32</v>
      </c>
      <c r="D18" s="42" t="s">
        <v>31</v>
      </c>
      <c r="E18" s="43" t="s">
        <v>15</v>
      </c>
      <c r="F18" s="43">
        <v>247</v>
      </c>
      <c r="G18" s="81">
        <v>100</v>
      </c>
      <c r="H18" s="81">
        <v>0</v>
      </c>
      <c r="I18" s="35">
        <f t="shared" si="0"/>
        <v>347</v>
      </c>
      <c r="J18" s="71">
        <v>224.2</v>
      </c>
      <c r="K18" s="122">
        <f t="shared" si="1"/>
        <v>77797.399999999994</v>
      </c>
    </row>
    <row r="19" spans="1:11" s="127" customFormat="1" ht="24" customHeight="1" x14ac:dyDescent="0.2">
      <c r="A19" s="75">
        <v>45377</v>
      </c>
      <c r="B19" s="102">
        <v>45377</v>
      </c>
      <c r="C19" s="106" t="s">
        <v>34</v>
      </c>
      <c r="D19" s="42" t="s">
        <v>33</v>
      </c>
      <c r="E19" s="43" t="s">
        <v>15</v>
      </c>
      <c r="F19" s="43">
        <v>277</v>
      </c>
      <c r="G19" s="81">
        <v>100</v>
      </c>
      <c r="H19" s="81">
        <v>3</v>
      </c>
      <c r="I19" s="35">
        <f t="shared" si="0"/>
        <v>374</v>
      </c>
      <c r="J19" s="71">
        <v>354</v>
      </c>
      <c r="K19" s="122">
        <f t="shared" si="1"/>
        <v>132396</v>
      </c>
    </row>
    <row r="20" spans="1:11" ht="24" customHeight="1" x14ac:dyDescent="0.2">
      <c r="A20" s="73">
        <v>45377</v>
      </c>
      <c r="B20" s="88">
        <v>45377</v>
      </c>
      <c r="C20" s="106" t="s">
        <v>36</v>
      </c>
      <c r="D20" s="27" t="s">
        <v>35</v>
      </c>
      <c r="E20" s="28" t="s">
        <v>15</v>
      </c>
      <c r="F20" s="24">
        <v>0</v>
      </c>
      <c r="G20" s="81">
        <v>200</v>
      </c>
      <c r="H20" s="81">
        <v>0</v>
      </c>
      <c r="I20" s="35">
        <f t="shared" si="0"/>
        <v>200</v>
      </c>
      <c r="J20" s="29">
        <v>354</v>
      </c>
      <c r="K20" s="122">
        <f t="shared" si="1"/>
        <v>70800</v>
      </c>
    </row>
    <row r="21" spans="1:11" ht="24" customHeight="1" x14ac:dyDescent="0.2">
      <c r="A21" s="89">
        <v>44851</v>
      </c>
      <c r="B21" s="88">
        <v>45344</v>
      </c>
      <c r="C21" s="106" t="s">
        <v>38</v>
      </c>
      <c r="D21" s="42" t="s">
        <v>37</v>
      </c>
      <c r="E21" s="43" t="s">
        <v>15</v>
      </c>
      <c r="F21" s="43">
        <v>377</v>
      </c>
      <c r="G21" s="81">
        <v>0</v>
      </c>
      <c r="H21" s="81">
        <v>0</v>
      </c>
      <c r="I21" s="35">
        <f t="shared" si="0"/>
        <v>377</v>
      </c>
      <c r="J21" s="44">
        <v>1640.2</v>
      </c>
      <c r="K21" s="122">
        <f t="shared" si="1"/>
        <v>618355.4</v>
      </c>
    </row>
    <row r="22" spans="1:11" ht="24" customHeight="1" x14ac:dyDescent="0.2">
      <c r="A22" s="75">
        <v>45377</v>
      </c>
      <c r="B22" s="88">
        <v>45377</v>
      </c>
      <c r="C22" s="106" t="s">
        <v>40</v>
      </c>
      <c r="D22" s="42" t="s">
        <v>39</v>
      </c>
      <c r="E22" s="43" t="s">
        <v>15</v>
      </c>
      <c r="F22" s="43">
        <v>21</v>
      </c>
      <c r="G22" s="81">
        <v>50</v>
      </c>
      <c r="H22" s="81">
        <v>3</v>
      </c>
      <c r="I22" s="35">
        <f t="shared" si="0"/>
        <v>68</v>
      </c>
      <c r="J22" s="71">
        <v>94.4</v>
      </c>
      <c r="K22" s="122">
        <f t="shared" si="1"/>
        <v>6419.2000000000007</v>
      </c>
    </row>
    <row r="23" spans="1:11" ht="24" customHeight="1" x14ac:dyDescent="0.2">
      <c r="A23" s="75">
        <v>45287</v>
      </c>
      <c r="B23" s="102">
        <v>45344</v>
      </c>
      <c r="C23" s="106" t="s">
        <v>41</v>
      </c>
      <c r="D23" s="42" t="s">
        <v>42</v>
      </c>
      <c r="E23" s="40" t="s">
        <v>15</v>
      </c>
      <c r="F23" s="40">
        <v>95</v>
      </c>
      <c r="G23" s="81">
        <v>0</v>
      </c>
      <c r="H23" s="81">
        <v>0</v>
      </c>
      <c r="I23" s="35">
        <f t="shared" si="0"/>
        <v>95</v>
      </c>
      <c r="J23" s="71">
        <v>24.4909</v>
      </c>
      <c r="K23" s="122">
        <f t="shared" si="1"/>
        <v>2326.6354999999999</v>
      </c>
    </row>
    <row r="24" spans="1:11" ht="24" customHeight="1" x14ac:dyDescent="0.2">
      <c r="A24" s="74">
        <v>45377</v>
      </c>
      <c r="B24" s="88">
        <v>45377</v>
      </c>
      <c r="C24" s="106" t="s">
        <v>43</v>
      </c>
      <c r="D24" s="42" t="s">
        <v>44</v>
      </c>
      <c r="E24" s="43" t="s">
        <v>15</v>
      </c>
      <c r="F24" s="43">
        <v>19</v>
      </c>
      <c r="G24" s="81">
        <v>50</v>
      </c>
      <c r="H24" s="81">
        <v>1</v>
      </c>
      <c r="I24" s="35">
        <f t="shared" si="0"/>
        <v>68</v>
      </c>
      <c r="J24" s="53">
        <v>70.8</v>
      </c>
      <c r="K24" s="122">
        <f t="shared" si="1"/>
        <v>4814.3999999999996</v>
      </c>
    </row>
    <row r="25" spans="1:11" ht="24" customHeight="1" x14ac:dyDescent="0.2">
      <c r="A25" s="75">
        <v>43727</v>
      </c>
      <c r="B25" s="88">
        <v>45322</v>
      </c>
      <c r="C25" s="106" t="s">
        <v>45</v>
      </c>
      <c r="D25" s="39" t="s">
        <v>46</v>
      </c>
      <c r="E25" s="40" t="s">
        <v>47</v>
      </c>
      <c r="F25" s="40">
        <v>45</v>
      </c>
      <c r="G25" s="81">
        <v>0</v>
      </c>
      <c r="H25" s="81">
        <v>0</v>
      </c>
      <c r="I25" s="35">
        <f t="shared" si="0"/>
        <v>45</v>
      </c>
      <c r="J25" s="41">
        <v>53.1</v>
      </c>
      <c r="K25" s="122">
        <f t="shared" si="1"/>
        <v>2389.5</v>
      </c>
    </row>
    <row r="26" spans="1:11" s="4" customFormat="1" ht="24" customHeight="1" x14ac:dyDescent="0.2">
      <c r="A26" s="73">
        <v>45377</v>
      </c>
      <c r="B26" s="26">
        <v>45377</v>
      </c>
      <c r="C26" s="106" t="s">
        <v>48</v>
      </c>
      <c r="D26" s="27" t="s">
        <v>49</v>
      </c>
      <c r="E26" s="24" t="s">
        <v>15</v>
      </c>
      <c r="F26" s="24">
        <v>13</v>
      </c>
      <c r="G26" s="81">
        <v>150</v>
      </c>
      <c r="H26" s="81">
        <v>9</v>
      </c>
      <c r="I26" s="35">
        <f t="shared" si="0"/>
        <v>154</v>
      </c>
      <c r="J26" s="29">
        <v>70.8</v>
      </c>
      <c r="K26" s="122">
        <f t="shared" si="1"/>
        <v>10903.199999999999</v>
      </c>
    </row>
    <row r="27" spans="1:11" ht="24" customHeight="1" x14ac:dyDescent="0.2">
      <c r="A27" s="74">
        <v>45377</v>
      </c>
      <c r="B27" s="30">
        <v>45377</v>
      </c>
      <c r="C27" s="106" t="s">
        <v>50</v>
      </c>
      <c r="D27" s="52" t="s">
        <v>51</v>
      </c>
      <c r="E27" s="43" t="s">
        <v>15</v>
      </c>
      <c r="F27" s="43">
        <v>30</v>
      </c>
      <c r="G27" s="81">
        <v>75</v>
      </c>
      <c r="H27" s="81">
        <v>1</v>
      </c>
      <c r="I27" s="35">
        <f t="shared" si="0"/>
        <v>104</v>
      </c>
      <c r="J27" s="47">
        <v>212.4</v>
      </c>
      <c r="K27" s="122">
        <f t="shared" si="1"/>
        <v>22089.600000000002</v>
      </c>
    </row>
    <row r="28" spans="1:11" ht="24" customHeight="1" x14ac:dyDescent="0.2">
      <c r="A28" s="74">
        <v>45377</v>
      </c>
      <c r="B28" s="38">
        <v>45377</v>
      </c>
      <c r="C28" s="106" t="s">
        <v>52</v>
      </c>
      <c r="D28" s="52" t="s">
        <v>53</v>
      </c>
      <c r="E28" s="40" t="s">
        <v>15</v>
      </c>
      <c r="F28" s="40">
        <v>11</v>
      </c>
      <c r="G28" s="81">
        <v>100</v>
      </c>
      <c r="H28" s="81">
        <v>4</v>
      </c>
      <c r="I28" s="35">
        <f t="shared" si="0"/>
        <v>107</v>
      </c>
      <c r="J28" s="53">
        <v>82.6</v>
      </c>
      <c r="K28" s="122">
        <f t="shared" si="1"/>
        <v>8838.1999999999989</v>
      </c>
    </row>
    <row r="29" spans="1:11" ht="24" customHeight="1" x14ac:dyDescent="0.2">
      <c r="A29" s="73">
        <v>45377</v>
      </c>
      <c r="B29" s="88">
        <v>45377</v>
      </c>
      <c r="C29" s="106" t="s">
        <v>54</v>
      </c>
      <c r="D29" s="27" t="s">
        <v>56</v>
      </c>
      <c r="E29" s="40" t="s">
        <v>15</v>
      </c>
      <c r="F29" s="40">
        <v>0</v>
      </c>
      <c r="G29" s="81">
        <v>6</v>
      </c>
      <c r="H29" s="81">
        <v>0</v>
      </c>
      <c r="I29" s="35">
        <f t="shared" si="0"/>
        <v>6</v>
      </c>
      <c r="J29" s="94">
        <v>649</v>
      </c>
      <c r="K29" s="122">
        <f t="shared" si="1"/>
        <v>3894</v>
      </c>
    </row>
    <row r="30" spans="1:11" ht="24" customHeight="1" x14ac:dyDescent="0.2">
      <c r="A30" s="75">
        <v>45377</v>
      </c>
      <c r="B30" s="88">
        <v>45377</v>
      </c>
      <c r="C30" s="106" t="s">
        <v>55</v>
      </c>
      <c r="D30" s="39" t="s">
        <v>58</v>
      </c>
      <c r="E30" s="40" t="s">
        <v>15</v>
      </c>
      <c r="F30" s="40">
        <v>3</v>
      </c>
      <c r="G30" s="81">
        <v>25</v>
      </c>
      <c r="H30" s="81">
        <v>0</v>
      </c>
      <c r="I30" s="35">
        <f t="shared" si="0"/>
        <v>28</v>
      </c>
      <c r="J30" s="41">
        <v>76.7</v>
      </c>
      <c r="K30" s="122">
        <f t="shared" si="1"/>
        <v>2147.6</v>
      </c>
    </row>
    <row r="31" spans="1:11" ht="24" customHeight="1" x14ac:dyDescent="0.2">
      <c r="A31" s="75">
        <v>45377</v>
      </c>
      <c r="B31" s="88">
        <v>45377</v>
      </c>
      <c r="C31" s="106" t="s">
        <v>57</v>
      </c>
      <c r="D31" s="39" t="s">
        <v>60</v>
      </c>
      <c r="E31" s="40" t="s">
        <v>15</v>
      </c>
      <c r="F31" s="40">
        <v>120</v>
      </c>
      <c r="G31" s="81">
        <v>600</v>
      </c>
      <c r="H31" s="81">
        <v>0</v>
      </c>
      <c r="I31" s="35">
        <f t="shared" si="0"/>
        <v>720</v>
      </c>
      <c r="J31" s="41">
        <v>47.2</v>
      </c>
      <c r="K31" s="122">
        <f t="shared" si="1"/>
        <v>33984</v>
      </c>
    </row>
    <row r="32" spans="1:11" ht="24" customHeight="1" x14ac:dyDescent="0.2">
      <c r="A32" s="75">
        <v>45377</v>
      </c>
      <c r="B32" s="88">
        <v>45377</v>
      </c>
      <c r="C32" s="106" t="s">
        <v>59</v>
      </c>
      <c r="D32" s="42" t="s">
        <v>62</v>
      </c>
      <c r="E32" s="43" t="s">
        <v>15</v>
      </c>
      <c r="F32" s="43">
        <v>11</v>
      </c>
      <c r="G32" s="81">
        <v>600</v>
      </c>
      <c r="H32" s="81">
        <v>0</v>
      </c>
      <c r="I32" s="35">
        <f t="shared" si="0"/>
        <v>611</v>
      </c>
      <c r="J32" s="44">
        <v>76.7</v>
      </c>
      <c r="K32" s="122">
        <f t="shared" si="1"/>
        <v>46863.700000000004</v>
      </c>
    </row>
    <row r="33" spans="1:11" ht="24" customHeight="1" x14ac:dyDescent="0.2">
      <c r="A33" s="75">
        <v>45377</v>
      </c>
      <c r="B33" s="88">
        <v>45377</v>
      </c>
      <c r="C33" s="106" t="s">
        <v>61</v>
      </c>
      <c r="D33" s="39" t="s">
        <v>64</v>
      </c>
      <c r="E33" s="40" t="s">
        <v>15</v>
      </c>
      <c r="F33" s="40">
        <v>0</v>
      </c>
      <c r="G33" s="81">
        <v>600</v>
      </c>
      <c r="H33" s="81">
        <v>0</v>
      </c>
      <c r="I33" s="35">
        <f t="shared" si="0"/>
        <v>600</v>
      </c>
      <c r="J33" s="41">
        <v>12.783333000000001</v>
      </c>
      <c r="K33" s="122">
        <f t="shared" si="1"/>
        <v>7669.9998000000005</v>
      </c>
    </row>
    <row r="34" spans="1:11" ht="24" customHeight="1" x14ac:dyDescent="0.2">
      <c r="A34" s="72">
        <v>45377</v>
      </c>
      <c r="B34" s="88">
        <v>45377</v>
      </c>
      <c r="C34" s="106" t="s">
        <v>63</v>
      </c>
      <c r="D34" s="34" t="s">
        <v>66</v>
      </c>
      <c r="E34" s="40" t="s">
        <v>25</v>
      </c>
      <c r="F34" s="40">
        <v>4</v>
      </c>
      <c r="G34" s="81">
        <v>200</v>
      </c>
      <c r="H34" s="81">
        <v>3</v>
      </c>
      <c r="I34" s="35">
        <f t="shared" si="0"/>
        <v>201</v>
      </c>
      <c r="J34" s="36">
        <v>118</v>
      </c>
      <c r="K34" s="122">
        <f t="shared" si="1"/>
        <v>23718</v>
      </c>
    </row>
    <row r="35" spans="1:11" s="4" customFormat="1" ht="24" customHeight="1" x14ac:dyDescent="0.2">
      <c r="A35" s="72">
        <v>45377</v>
      </c>
      <c r="B35" s="88">
        <v>45377</v>
      </c>
      <c r="C35" s="106" t="s">
        <v>65</v>
      </c>
      <c r="D35" s="37" t="s">
        <v>68</v>
      </c>
      <c r="E35" s="22" t="s">
        <v>25</v>
      </c>
      <c r="F35" s="22">
        <v>0</v>
      </c>
      <c r="G35" s="81">
        <v>200</v>
      </c>
      <c r="H35" s="81">
        <v>0</v>
      </c>
      <c r="I35" s="172">
        <f t="shared" si="0"/>
        <v>200</v>
      </c>
      <c r="J35" s="126">
        <v>94.4</v>
      </c>
      <c r="K35" s="122">
        <f t="shared" si="1"/>
        <v>18880</v>
      </c>
    </row>
    <row r="36" spans="1:11" s="130" customFormat="1" ht="24" customHeight="1" x14ac:dyDescent="0.2">
      <c r="A36" s="72">
        <v>45377</v>
      </c>
      <c r="B36" s="88">
        <v>45377</v>
      </c>
      <c r="C36" s="106" t="s">
        <v>67</v>
      </c>
      <c r="D36" s="21" t="s">
        <v>70</v>
      </c>
      <c r="E36" s="24" t="s">
        <v>15</v>
      </c>
      <c r="F36" s="24">
        <v>0</v>
      </c>
      <c r="G36" s="81">
        <v>180</v>
      </c>
      <c r="H36" s="81">
        <v>0</v>
      </c>
      <c r="I36" s="172">
        <f t="shared" si="0"/>
        <v>180</v>
      </c>
      <c r="J36" s="23">
        <v>35.4</v>
      </c>
      <c r="K36" s="122">
        <f t="shared" si="1"/>
        <v>6372</v>
      </c>
    </row>
    <row r="37" spans="1:11" s="130" customFormat="1" ht="24" customHeight="1" x14ac:dyDescent="0.2">
      <c r="A37" s="72">
        <v>45377</v>
      </c>
      <c r="B37" s="88">
        <v>45377</v>
      </c>
      <c r="C37" s="106" t="s">
        <v>71</v>
      </c>
      <c r="D37" s="21" t="s">
        <v>72</v>
      </c>
      <c r="E37" s="24" t="s">
        <v>15</v>
      </c>
      <c r="F37" s="24">
        <v>0</v>
      </c>
      <c r="G37" s="81">
        <v>180</v>
      </c>
      <c r="H37" s="81">
        <v>0</v>
      </c>
      <c r="I37" s="172">
        <f t="shared" si="0"/>
        <v>180</v>
      </c>
      <c r="J37" s="23">
        <v>20.059999999999999</v>
      </c>
      <c r="K37" s="122">
        <f t="shared" si="1"/>
        <v>3610.7999999999997</v>
      </c>
    </row>
    <row r="38" spans="1:11" ht="24" customHeight="1" x14ac:dyDescent="0.2">
      <c r="A38" s="72">
        <v>43622</v>
      </c>
      <c r="B38" s="20">
        <v>45377</v>
      </c>
      <c r="C38" s="106" t="s">
        <v>69</v>
      </c>
      <c r="D38" s="34" t="s">
        <v>74</v>
      </c>
      <c r="E38" s="40" t="s">
        <v>15</v>
      </c>
      <c r="F38" s="40">
        <v>212</v>
      </c>
      <c r="G38" s="81">
        <v>0</v>
      </c>
      <c r="H38" s="81">
        <v>5</v>
      </c>
      <c r="I38" s="35">
        <f t="shared" si="0"/>
        <v>207</v>
      </c>
      <c r="J38" s="36">
        <v>8.02</v>
      </c>
      <c r="K38" s="122">
        <f t="shared" si="1"/>
        <v>1660.1399999999999</v>
      </c>
    </row>
    <row r="39" spans="1:11" ht="24" customHeight="1" x14ac:dyDescent="0.2">
      <c r="A39" s="75">
        <v>43791</v>
      </c>
      <c r="B39" s="102">
        <v>45230</v>
      </c>
      <c r="C39" s="106" t="s">
        <v>73</v>
      </c>
      <c r="D39" s="34" t="s">
        <v>76</v>
      </c>
      <c r="E39" s="40" t="s">
        <v>15</v>
      </c>
      <c r="F39" s="40">
        <v>110</v>
      </c>
      <c r="G39" s="81">
        <v>0</v>
      </c>
      <c r="H39" s="81">
        <v>0</v>
      </c>
      <c r="I39" s="35">
        <f t="shared" si="0"/>
        <v>110</v>
      </c>
      <c r="J39" s="36">
        <v>3.4</v>
      </c>
      <c r="K39" s="165">
        <f t="shared" si="1"/>
        <v>374</v>
      </c>
    </row>
    <row r="40" spans="1:11" ht="24" customHeight="1" x14ac:dyDescent="0.2">
      <c r="A40" s="72">
        <v>45377</v>
      </c>
      <c r="B40" s="88">
        <v>45377</v>
      </c>
      <c r="C40" s="106" t="s">
        <v>75</v>
      </c>
      <c r="D40" s="34" t="s">
        <v>78</v>
      </c>
      <c r="E40" s="40" t="s">
        <v>15</v>
      </c>
      <c r="F40" s="40">
        <v>380</v>
      </c>
      <c r="G40" s="81">
        <v>100</v>
      </c>
      <c r="H40" s="81">
        <v>1</v>
      </c>
      <c r="I40" s="35">
        <f t="shared" si="0"/>
        <v>479</v>
      </c>
      <c r="J40" s="36">
        <v>6.49</v>
      </c>
      <c r="K40" s="122">
        <f t="shared" ref="K40:K72" si="2">I40*J40</f>
        <v>3108.71</v>
      </c>
    </row>
    <row r="41" spans="1:11" ht="24" customHeight="1" x14ac:dyDescent="0.2">
      <c r="A41" s="72">
        <v>45377</v>
      </c>
      <c r="B41" s="88">
        <v>45377</v>
      </c>
      <c r="C41" s="106" t="s">
        <v>77</v>
      </c>
      <c r="D41" s="34" t="s">
        <v>80</v>
      </c>
      <c r="E41" s="40" t="s">
        <v>15</v>
      </c>
      <c r="F41" s="40">
        <v>168</v>
      </c>
      <c r="G41" s="81">
        <v>100</v>
      </c>
      <c r="H41" s="81">
        <v>0</v>
      </c>
      <c r="I41" s="35">
        <f t="shared" si="0"/>
        <v>268</v>
      </c>
      <c r="J41" s="36">
        <v>6.49</v>
      </c>
      <c r="K41" s="122">
        <f t="shared" si="2"/>
        <v>1739.3200000000002</v>
      </c>
    </row>
    <row r="42" spans="1:11" ht="24" customHeight="1" x14ac:dyDescent="0.2">
      <c r="A42" s="72">
        <v>44851</v>
      </c>
      <c r="B42" s="88">
        <v>45289</v>
      </c>
      <c r="C42" s="106" t="s">
        <v>79</v>
      </c>
      <c r="D42" s="34" t="s">
        <v>82</v>
      </c>
      <c r="E42" s="40" t="s">
        <v>15</v>
      </c>
      <c r="F42" s="40">
        <v>124</v>
      </c>
      <c r="G42" s="81">
        <v>100</v>
      </c>
      <c r="H42" s="81">
        <v>0</v>
      </c>
      <c r="I42" s="35">
        <f t="shared" si="0"/>
        <v>224</v>
      </c>
      <c r="J42" s="36">
        <v>6.49</v>
      </c>
      <c r="K42" s="122">
        <f t="shared" si="2"/>
        <v>1453.76</v>
      </c>
    </row>
    <row r="43" spans="1:11" ht="24" customHeight="1" x14ac:dyDescent="0.2">
      <c r="A43" s="72">
        <v>44851</v>
      </c>
      <c r="B43" s="88">
        <v>45230</v>
      </c>
      <c r="C43" s="106" t="s">
        <v>81</v>
      </c>
      <c r="D43" s="34" t="s">
        <v>84</v>
      </c>
      <c r="E43" s="40" t="s">
        <v>15</v>
      </c>
      <c r="F43" s="40">
        <v>251</v>
      </c>
      <c r="G43" s="81">
        <v>0</v>
      </c>
      <c r="H43" s="81">
        <v>0</v>
      </c>
      <c r="I43" s="35">
        <f t="shared" si="0"/>
        <v>251</v>
      </c>
      <c r="J43" s="36">
        <v>5.9</v>
      </c>
      <c r="K43" s="122">
        <f t="shared" si="2"/>
        <v>1480.9</v>
      </c>
    </row>
    <row r="44" spans="1:11" ht="24" customHeight="1" x14ac:dyDescent="0.2">
      <c r="A44" s="72">
        <v>44851</v>
      </c>
      <c r="B44" s="88">
        <v>45230</v>
      </c>
      <c r="C44" s="106" t="s">
        <v>83</v>
      </c>
      <c r="D44" s="34" t="s">
        <v>86</v>
      </c>
      <c r="E44" s="40" t="s">
        <v>15</v>
      </c>
      <c r="F44" s="40">
        <v>136</v>
      </c>
      <c r="G44" s="81">
        <v>0</v>
      </c>
      <c r="H44" s="81">
        <v>0</v>
      </c>
      <c r="I44" s="35">
        <f t="shared" si="0"/>
        <v>136</v>
      </c>
      <c r="J44" s="36">
        <v>8.26</v>
      </c>
      <c r="K44" s="122">
        <f t="shared" si="2"/>
        <v>1123.3599999999999</v>
      </c>
    </row>
    <row r="45" spans="1:11" ht="24" customHeight="1" x14ac:dyDescent="0.2">
      <c r="A45" s="72">
        <v>44851</v>
      </c>
      <c r="B45" s="88">
        <v>45313</v>
      </c>
      <c r="C45" s="106" t="s">
        <v>85</v>
      </c>
      <c r="D45" s="34" t="s">
        <v>88</v>
      </c>
      <c r="E45" s="40" t="s">
        <v>15</v>
      </c>
      <c r="F45" s="40">
        <v>120</v>
      </c>
      <c r="G45" s="81">
        <v>100</v>
      </c>
      <c r="H45" s="81">
        <v>0</v>
      </c>
      <c r="I45" s="35">
        <f t="shared" si="0"/>
        <v>220</v>
      </c>
      <c r="J45" s="36">
        <v>6.49</v>
      </c>
      <c r="K45" s="122">
        <f t="shared" si="2"/>
        <v>1427.8</v>
      </c>
    </row>
    <row r="46" spans="1:11" ht="24" customHeight="1" x14ac:dyDescent="0.2">
      <c r="A46" s="75">
        <v>45377</v>
      </c>
      <c r="B46" s="102">
        <v>45377</v>
      </c>
      <c r="C46" s="106" t="s">
        <v>87</v>
      </c>
      <c r="D46" s="34" t="s">
        <v>90</v>
      </c>
      <c r="E46" s="40" t="s">
        <v>15</v>
      </c>
      <c r="F46" s="40">
        <v>30</v>
      </c>
      <c r="G46" s="81">
        <v>300</v>
      </c>
      <c r="H46" s="81">
        <v>0</v>
      </c>
      <c r="I46" s="35">
        <f t="shared" si="0"/>
        <v>330</v>
      </c>
      <c r="J46" s="44">
        <v>41.3</v>
      </c>
      <c r="K46" s="122">
        <f t="shared" si="2"/>
        <v>13628.999999999998</v>
      </c>
    </row>
    <row r="47" spans="1:11" ht="24" customHeight="1" x14ac:dyDescent="0.2">
      <c r="A47" s="75">
        <v>44848</v>
      </c>
      <c r="B47" s="102">
        <v>45317</v>
      </c>
      <c r="C47" s="106" t="s">
        <v>89</v>
      </c>
      <c r="D47" s="34" t="s">
        <v>92</v>
      </c>
      <c r="E47" s="40" t="s">
        <v>15</v>
      </c>
      <c r="F47" s="40">
        <v>18</v>
      </c>
      <c r="G47" s="81">
        <v>0</v>
      </c>
      <c r="H47" s="81">
        <v>0</v>
      </c>
      <c r="I47" s="35">
        <f t="shared" si="0"/>
        <v>18</v>
      </c>
      <c r="J47" s="44">
        <v>40</v>
      </c>
      <c r="K47" s="122">
        <f t="shared" si="2"/>
        <v>720</v>
      </c>
    </row>
    <row r="48" spans="1:11" ht="24" customHeight="1" x14ac:dyDescent="0.2">
      <c r="A48" s="75">
        <v>44848</v>
      </c>
      <c r="B48" s="102">
        <v>45322</v>
      </c>
      <c r="C48" s="106" t="s">
        <v>91</v>
      </c>
      <c r="D48" s="34" t="s">
        <v>94</v>
      </c>
      <c r="E48" s="40" t="s">
        <v>15</v>
      </c>
      <c r="F48" s="40">
        <v>45</v>
      </c>
      <c r="G48" s="81">
        <v>0</v>
      </c>
      <c r="H48" s="81">
        <v>0</v>
      </c>
      <c r="I48" s="35">
        <f t="shared" si="0"/>
        <v>45</v>
      </c>
      <c r="J48" s="44">
        <v>40</v>
      </c>
      <c r="K48" s="122">
        <f t="shared" si="2"/>
        <v>1800</v>
      </c>
    </row>
    <row r="49" spans="1:12" ht="24" customHeight="1" x14ac:dyDescent="0.2">
      <c r="A49" s="72">
        <v>43426</v>
      </c>
      <c r="B49" s="88">
        <v>45230</v>
      </c>
      <c r="C49" s="106" t="s">
        <v>93</v>
      </c>
      <c r="D49" s="34" t="s">
        <v>96</v>
      </c>
      <c r="E49" s="24" t="s">
        <v>47</v>
      </c>
      <c r="F49" s="24">
        <v>50</v>
      </c>
      <c r="G49" s="81">
        <v>0</v>
      </c>
      <c r="H49" s="81">
        <v>0</v>
      </c>
      <c r="I49" s="35">
        <f t="shared" si="0"/>
        <v>50</v>
      </c>
      <c r="J49" s="36">
        <v>0.3</v>
      </c>
      <c r="K49" s="122">
        <f t="shared" si="2"/>
        <v>15</v>
      </c>
    </row>
    <row r="50" spans="1:12" s="127" customFormat="1" ht="24" customHeight="1" x14ac:dyDescent="0.2">
      <c r="A50" s="74">
        <v>45377</v>
      </c>
      <c r="B50" s="102">
        <v>45377</v>
      </c>
      <c r="C50" s="106" t="s">
        <v>95</v>
      </c>
      <c r="D50" s="31" t="s">
        <v>790</v>
      </c>
      <c r="E50" s="32" t="s">
        <v>15</v>
      </c>
      <c r="F50" s="40">
        <v>0</v>
      </c>
      <c r="G50" s="81">
        <v>25</v>
      </c>
      <c r="H50" s="81">
        <v>0</v>
      </c>
      <c r="I50" s="35">
        <f t="shared" si="0"/>
        <v>25</v>
      </c>
      <c r="J50" s="33">
        <v>295</v>
      </c>
      <c r="K50" s="122">
        <f t="shared" si="2"/>
        <v>7375</v>
      </c>
    </row>
    <row r="51" spans="1:12" s="127" customFormat="1" ht="24" customHeight="1" x14ac:dyDescent="0.2">
      <c r="A51" s="74">
        <v>45377</v>
      </c>
      <c r="B51" s="102">
        <v>45377</v>
      </c>
      <c r="C51" s="106" t="s">
        <v>97</v>
      </c>
      <c r="D51" s="31" t="s">
        <v>795</v>
      </c>
      <c r="E51" s="32" t="s">
        <v>15</v>
      </c>
      <c r="F51" s="40">
        <v>0</v>
      </c>
      <c r="G51" s="81">
        <v>25</v>
      </c>
      <c r="H51" s="81">
        <v>0</v>
      </c>
      <c r="I51" s="35">
        <f t="shared" ref="I51" si="3">F51+G51-H51</f>
        <v>25</v>
      </c>
      <c r="J51" s="33">
        <v>6490</v>
      </c>
      <c r="K51" s="122">
        <f t="shared" ref="K51" si="4">I51*J51</f>
        <v>162250</v>
      </c>
    </row>
    <row r="52" spans="1:12" ht="24" customHeight="1" x14ac:dyDescent="0.2">
      <c r="A52" s="74">
        <v>44900</v>
      </c>
      <c r="B52" s="30">
        <v>45351</v>
      </c>
      <c r="C52" s="106" t="s">
        <v>98</v>
      </c>
      <c r="D52" s="31" t="s">
        <v>101</v>
      </c>
      <c r="E52" s="32" t="s">
        <v>15</v>
      </c>
      <c r="F52" s="35">
        <v>666</v>
      </c>
      <c r="G52" s="81">
        <v>0</v>
      </c>
      <c r="H52" s="81">
        <v>15</v>
      </c>
      <c r="I52" s="35">
        <f t="shared" si="0"/>
        <v>651</v>
      </c>
      <c r="J52" s="33">
        <v>50</v>
      </c>
      <c r="K52" s="165">
        <f t="shared" si="2"/>
        <v>32550</v>
      </c>
    </row>
    <row r="53" spans="1:12" ht="24" customHeight="1" x14ac:dyDescent="0.2">
      <c r="A53" s="74">
        <v>45278</v>
      </c>
      <c r="B53" s="30">
        <v>45288</v>
      </c>
      <c r="C53" s="106" t="s">
        <v>99</v>
      </c>
      <c r="D53" s="31" t="s">
        <v>748</v>
      </c>
      <c r="E53" s="32" t="s">
        <v>15</v>
      </c>
      <c r="F53" s="35">
        <v>0</v>
      </c>
      <c r="G53" s="81">
        <v>0</v>
      </c>
      <c r="H53" s="81">
        <v>0</v>
      </c>
      <c r="I53" s="35">
        <f t="shared" si="0"/>
        <v>0</v>
      </c>
      <c r="J53" s="33">
        <v>147.5</v>
      </c>
      <c r="K53" s="165">
        <f t="shared" si="2"/>
        <v>0</v>
      </c>
    </row>
    <row r="54" spans="1:12" ht="24" customHeight="1" x14ac:dyDescent="0.2">
      <c r="A54" s="72">
        <v>45377</v>
      </c>
      <c r="B54" s="20">
        <v>45377</v>
      </c>
      <c r="C54" s="106" t="s">
        <v>100</v>
      </c>
      <c r="D54" s="21" t="s">
        <v>103</v>
      </c>
      <c r="E54" s="24" t="s">
        <v>15</v>
      </c>
      <c r="F54" s="183">
        <v>9971</v>
      </c>
      <c r="G54" s="81">
        <v>150</v>
      </c>
      <c r="H54" s="81">
        <v>836</v>
      </c>
      <c r="I54" s="35">
        <f t="shared" si="0"/>
        <v>9285</v>
      </c>
      <c r="J54" s="44">
        <v>3.835</v>
      </c>
      <c r="K54" s="122">
        <f t="shared" si="2"/>
        <v>35607.974999999999</v>
      </c>
    </row>
    <row r="55" spans="1:12" ht="24" customHeight="1" x14ac:dyDescent="0.2">
      <c r="A55" s="75">
        <v>45377</v>
      </c>
      <c r="B55" s="20">
        <v>45377</v>
      </c>
      <c r="C55" s="106" t="s">
        <v>102</v>
      </c>
      <c r="D55" s="42" t="s">
        <v>105</v>
      </c>
      <c r="E55" s="43" t="s">
        <v>15</v>
      </c>
      <c r="F55" s="184">
        <v>8997</v>
      </c>
      <c r="G55" s="81">
        <v>50</v>
      </c>
      <c r="H55" s="81">
        <v>135</v>
      </c>
      <c r="I55" s="35">
        <f t="shared" si="0"/>
        <v>8912</v>
      </c>
      <c r="J55" s="44">
        <v>5.9538000000000002</v>
      </c>
      <c r="K55" s="122">
        <f t="shared" si="2"/>
        <v>53060.265599999999</v>
      </c>
    </row>
    <row r="56" spans="1:12" ht="24" customHeight="1" x14ac:dyDescent="0.2">
      <c r="A56" s="72">
        <v>45377</v>
      </c>
      <c r="B56" s="20">
        <v>45377</v>
      </c>
      <c r="C56" s="106" t="s">
        <v>104</v>
      </c>
      <c r="D56" s="21" t="s">
        <v>107</v>
      </c>
      <c r="E56" s="24" t="s">
        <v>25</v>
      </c>
      <c r="F56" s="24">
        <v>69</v>
      </c>
      <c r="G56" s="81">
        <v>0</v>
      </c>
      <c r="H56" s="81">
        <v>6</v>
      </c>
      <c r="I56" s="35">
        <f t="shared" si="0"/>
        <v>63</v>
      </c>
      <c r="J56" s="44">
        <v>82.6</v>
      </c>
      <c r="K56" s="122">
        <f t="shared" si="2"/>
        <v>5203.7999999999993</v>
      </c>
    </row>
    <row r="57" spans="1:12" s="4" customFormat="1" ht="24" customHeight="1" x14ac:dyDescent="0.2">
      <c r="A57" s="72">
        <v>45377</v>
      </c>
      <c r="B57" s="20">
        <v>45377</v>
      </c>
      <c r="C57" s="106" t="s">
        <v>106</v>
      </c>
      <c r="D57" s="37" t="s">
        <v>109</v>
      </c>
      <c r="E57" s="22" t="s">
        <v>25</v>
      </c>
      <c r="F57" s="22">
        <v>61</v>
      </c>
      <c r="G57" s="81">
        <v>150</v>
      </c>
      <c r="H57" s="81">
        <v>6</v>
      </c>
      <c r="I57" s="35">
        <f t="shared" si="0"/>
        <v>205</v>
      </c>
      <c r="J57" s="126">
        <v>47.2</v>
      </c>
      <c r="K57" s="122">
        <f t="shared" si="2"/>
        <v>9676</v>
      </c>
    </row>
    <row r="58" spans="1:12" s="4" customFormat="1" ht="24" customHeight="1" x14ac:dyDescent="0.2">
      <c r="A58" s="72">
        <v>45377</v>
      </c>
      <c r="B58" s="20">
        <v>45377</v>
      </c>
      <c r="C58" s="106" t="s">
        <v>108</v>
      </c>
      <c r="D58" s="34" t="s">
        <v>111</v>
      </c>
      <c r="E58" s="40" t="s">
        <v>25</v>
      </c>
      <c r="F58" s="40">
        <v>60</v>
      </c>
      <c r="G58" s="81">
        <v>25</v>
      </c>
      <c r="H58" s="81">
        <v>0</v>
      </c>
      <c r="I58" s="35">
        <f t="shared" si="0"/>
        <v>85</v>
      </c>
      <c r="J58" s="36">
        <v>153.4</v>
      </c>
      <c r="K58" s="122">
        <f t="shared" si="2"/>
        <v>13039</v>
      </c>
    </row>
    <row r="59" spans="1:12" ht="24" customHeight="1" x14ac:dyDescent="0.2">
      <c r="A59" s="75">
        <v>45377</v>
      </c>
      <c r="B59" s="38">
        <v>45377</v>
      </c>
      <c r="C59" s="106" t="s">
        <v>110</v>
      </c>
      <c r="D59" s="34" t="s">
        <v>113</v>
      </c>
      <c r="E59" s="40" t="s">
        <v>15</v>
      </c>
      <c r="F59" s="40">
        <v>0</v>
      </c>
      <c r="G59" s="81">
        <v>50</v>
      </c>
      <c r="H59" s="81">
        <v>0</v>
      </c>
      <c r="I59" s="35">
        <f t="shared" si="0"/>
        <v>50</v>
      </c>
      <c r="J59" s="36">
        <v>165.2</v>
      </c>
      <c r="K59" s="122">
        <f t="shared" si="2"/>
        <v>8260</v>
      </c>
    </row>
    <row r="60" spans="1:12" ht="24" customHeight="1" x14ac:dyDescent="0.2">
      <c r="A60" s="72">
        <v>44664</v>
      </c>
      <c r="B60" s="38">
        <v>45304</v>
      </c>
      <c r="C60" s="106" t="s">
        <v>112</v>
      </c>
      <c r="D60" s="34" t="s">
        <v>115</v>
      </c>
      <c r="E60" s="40" t="s">
        <v>15</v>
      </c>
      <c r="F60" s="40">
        <v>2</v>
      </c>
      <c r="G60" s="81">
        <v>0</v>
      </c>
      <c r="H60" s="81">
        <v>0</v>
      </c>
      <c r="I60" s="35">
        <f t="shared" si="0"/>
        <v>2</v>
      </c>
      <c r="J60" s="36">
        <v>708</v>
      </c>
      <c r="K60" s="122">
        <f t="shared" si="2"/>
        <v>1416</v>
      </c>
    </row>
    <row r="61" spans="1:12" ht="24" customHeight="1" x14ac:dyDescent="0.2">
      <c r="A61" s="75">
        <v>45377</v>
      </c>
      <c r="B61" s="38">
        <v>45377</v>
      </c>
      <c r="C61" s="106" t="s">
        <v>114</v>
      </c>
      <c r="D61" s="42" t="s">
        <v>117</v>
      </c>
      <c r="E61" s="40" t="s">
        <v>15</v>
      </c>
      <c r="F61" s="35">
        <v>5</v>
      </c>
      <c r="G61" s="82">
        <v>3600</v>
      </c>
      <c r="H61" s="81">
        <v>5</v>
      </c>
      <c r="I61" s="35">
        <f t="shared" si="0"/>
        <v>3600</v>
      </c>
      <c r="J61" s="44">
        <v>6.8833333000000003</v>
      </c>
      <c r="K61" s="122">
        <f t="shared" si="2"/>
        <v>24779.999879999999</v>
      </c>
    </row>
    <row r="62" spans="1:12" ht="24" customHeight="1" x14ac:dyDescent="0.2">
      <c r="A62" s="75">
        <v>45377</v>
      </c>
      <c r="B62" s="38">
        <v>45377</v>
      </c>
      <c r="C62" s="106" t="s">
        <v>116</v>
      </c>
      <c r="D62" s="34" t="s">
        <v>119</v>
      </c>
      <c r="E62" s="40" t="s">
        <v>15</v>
      </c>
      <c r="F62" s="35">
        <v>188</v>
      </c>
      <c r="G62" s="82">
        <v>1200</v>
      </c>
      <c r="H62" s="81">
        <v>141</v>
      </c>
      <c r="I62" s="35">
        <f t="shared" si="0"/>
        <v>1247</v>
      </c>
      <c r="J62" s="44">
        <v>6.8833333000000003</v>
      </c>
      <c r="K62" s="122">
        <f t="shared" si="2"/>
        <v>8583.516625100001</v>
      </c>
    </row>
    <row r="63" spans="1:12" ht="24" customHeight="1" x14ac:dyDescent="0.2">
      <c r="A63" s="75">
        <v>45377</v>
      </c>
      <c r="B63" s="38">
        <v>45377</v>
      </c>
      <c r="C63" s="106" t="s">
        <v>118</v>
      </c>
      <c r="D63" s="34" t="s">
        <v>121</v>
      </c>
      <c r="E63" s="40" t="s">
        <v>15</v>
      </c>
      <c r="F63" s="40">
        <v>136</v>
      </c>
      <c r="G63" s="81">
        <v>300</v>
      </c>
      <c r="H63" s="81">
        <v>7</v>
      </c>
      <c r="I63" s="35">
        <f t="shared" si="0"/>
        <v>429</v>
      </c>
      <c r="J63" s="44">
        <v>6.8833333000000003</v>
      </c>
      <c r="K63" s="122">
        <f t="shared" si="2"/>
        <v>2952.9499857000001</v>
      </c>
    </row>
    <row r="64" spans="1:12" ht="24" customHeight="1" x14ac:dyDescent="0.2">
      <c r="A64" s="74">
        <v>45377</v>
      </c>
      <c r="B64" s="38">
        <v>45377</v>
      </c>
      <c r="C64" s="106" t="s">
        <v>120</v>
      </c>
      <c r="D64" s="50" t="s">
        <v>123</v>
      </c>
      <c r="E64" s="40" t="s">
        <v>15</v>
      </c>
      <c r="F64" s="35">
        <v>883</v>
      </c>
      <c r="G64" s="82">
        <v>1200</v>
      </c>
      <c r="H64" s="81">
        <v>63</v>
      </c>
      <c r="I64" s="35">
        <f t="shared" si="0"/>
        <v>2020</v>
      </c>
      <c r="J64" s="92">
        <v>5</v>
      </c>
      <c r="K64" s="122">
        <f t="shared" si="2"/>
        <v>10100</v>
      </c>
      <c r="L64" s="192"/>
    </row>
    <row r="65" spans="1:16" ht="24" customHeight="1" x14ac:dyDescent="0.2">
      <c r="A65" s="74">
        <v>45377</v>
      </c>
      <c r="B65" s="38">
        <v>45377</v>
      </c>
      <c r="C65" s="106" t="s">
        <v>122</v>
      </c>
      <c r="D65" s="50" t="s">
        <v>125</v>
      </c>
      <c r="E65" s="40" t="s">
        <v>15</v>
      </c>
      <c r="F65" s="40">
        <v>5</v>
      </c>
      <c r="G65" s="81">
        <v>200</v>
      </c>
      <c r="H65" s="81">
        <v>5</v>
      </c>
      <c r="I65" s="35">
        <f>F65+G65-H65</f>
        <v>200</v>
      </c>
      <c r="J65" s="51">
        <v>23.6</v>
      </c>
      <c r="K65" s="122">
        <f t="shared" si="2"/>
        <v>4720</v>
      </c>
    </row>
    <row r="66" spans="1:16" ht="24" customHeight="1" x14ac:dyDescent="0.2">
      <c r="A66" s="74">
        <v>45377</v>
      </c>
      <c r="B66" s="38">
        <v>45377</v>
      </c>
      <c r="C66" s="106" t="s">
        <v>124</v>
      </c>
      <c r="D66" s="50" t="s">
        <v>127</v>
      </c>
      <c r="E66" s="32" t="s">
        <v>15</v>
      </c>
      <c r="F66" s="40">
        <v>45</v>
      </c>
      <c r="G66" s="81">
        <v>150</v>
      </c>
      <c r="H66" s="81">
        <v>18</v>
      </c>
      <c r="I66" s="35">
        <f t="shared" si="0"/>
        <v>177</v>
      </c>
      <c r="J66" s="51">
        <v>41.3</v>
      </c>
      <c r="K66" s="165">
        <f t="shared" si="2"/>
        <v>7310.0999999999995</v>
      </c>
    </row>
    <row r="67" spans="1:16" ht="24" customHeight="1" x14ac:dyDescent="0.2">
      <c r="A67" s="74">
        <v>45377</v>
      </c>
      <c r="B67" s="38">
        <v>45377</v>
      </c>
      <c r="C67" s="106" t="s">
        <v>126</v>
      </c>
      <c r="D67" s="50" t="s">
        <v>129</v>
      </c>
      <c r="E67" s="32" t="s">
        <v>15</v>
      </c>
      <c r="F67" s="40">
        <v>42</v>
      </c>
      <c r="G67" s="81">
        <v>50</v>
      </c>
      <c r="H67" s="81">
        <v>5</v>
      </c>
      <c r="I67" s="35">
        <f t="shared" si="0"/>
        <v>87</v>
      </c>
      <c r="J67" s="51">
        <v>212.4</v>
      </c>
      <c r="K67" s="122">
        <f t="shared" si="2"/>
        <v>18478.8</v>
      </c>
    </row>
    <row r="68" spans="1:16" ht="24" customHeight="1" x14ac:dyDescent="0.2">
      <c r="A68" s="74">
        <v>45377</v>
      </c>
      <c r="B68" s="38">
        <v>45377</v>
      </c>
      <c r="C68" s="106" t="s">
        <v>128</v>
      </c>
      <c r="D68" s="50" t="s">
        <v>131</v>
      </c>
      <c r="E68" s="32" t="s">
        <v>15</v>
      </c>
      <c r="F68" s="40">
        <v>0</v>
      </c>
      <c r="G68" s="81">
        <v>50</v>
      </c>
      <c r="H68" s="81">
        <v>0</v>
      </c>
      <c r="I68" s="35">
        <f t="shared" si="0"/>
        <v>50</v>
      </c>
      <c r="J68" s="51">
        <v>247.8</v>
      </c>
      <c r="K68" s="122">
        <f t="shared" si="2"/>
        <v>12390</v>
      </c>
    </row>
    <row r="69" spans="1:16" s="127" customFormat="1" ht="24" customHeight="1" x14ac:dyDescent="0.2">
      <c r="A69" s="74">
        <v>45377</v>
      </c>
      <c r="B69" s="38">
        <v>45377</v>
      </c>
      <c r="C69" s="106" t="s">
        <v>130</v>
      </c>
      <c r="D69" s="31" t="s">
        <v>133</v>
      </c>
      <c r="E69" s="32" t="s">
        <v>15</v>
      </c>
      <c r="F69" s="40">
        <v>27</v>
      </c>
      <c r="G69" s="82">
        <v>1500</v>
      </c>
      <c r="H69" s="81">
        <v>12</v>
      </c>
      <c r="I69" s="35">
        <f t="shared" si="0"/>
        <v>1515</v>
      </c>
      <c r="J69" s="33">
        <v>29.5</v>
      </c>
      <c r="K69" s="122">
        <f t="shared" si="2"/>
        <v>44692.5</v>
      </c>
    </row>
    <row r="70" spans="1:16" ht="24" customHeight="1" x14ac:dyDescent="0.2">
      <c r="A70" s="74">
        <v>44669</v>
      </c>
      <c r="B70" s="38">
        <v>45377</v>
      </c>
      <c r="C70" s="106" t="s">
        <v>132</v>
      </c>
      <c r="D70" s="52" t="s">
        <v>135</v>
      </c>
      <c r="E70" s="32" t="s">
        <v>15</v>
      </c>
      <c r="F70" s="40">
        <v>577</v>
      </c>
      <c r="G70" s="81">
        <v>0</v>
      </c>
      <c r="H70" s="81">
        <v>4</v>
      </c>
      <c r="I70" s="35">
        <f t="shared" ref="I70:I128" si="5">F70+G70-H70</f>
        <v>573</v>
      </c>
      <c r="J70" s="53">
        <v>23.6</v>
      </c>
      <c r="K70" s="122">
        <f t="shared" si="2"/>
        <v>13522.800000000001</v>
      </c>
    </row>
    <row r="71" spans="1:16" ht="24" customHeight="1" x14ac:dyDescent="0.2">
      <c r="A71" s="74">
        <v>45287</v>
      </c>
      <c r="B71" s="38">
        <v>45351</v>
      </c>
      <c r="C71" s="106" t="s">
        <v>134</v>
      </c>
      <c r="D71" s="31" t="s">
        <v>137</v>
      </c>
      <c r="E71" s="40" t="s">
        <v>15</v>
      </c>
      <c r="F71" s="40">
        <v>2</v>
      </c>
      <c r="G71" s="81">
        <v>0</v>
      </c>
      <c r="H71" s="81">
        <v>0</v>
      </c>
      <c r="I71" s="35">
        <f>F71+G71-H71</f>
        <v>2</v>
      </c>
      <c r="J71" s="33">
        <v>434.995</v>
      </c>
      <c r="K71" s="122">
        <f>I71*J71</f>
        <v>869.99</v>
      </c>
    </row>
    <row r="72" spans="1:16" ht="24" customHeight="1" x14ac:dyDescent="0.2">
      <c r="A72" s="74">
        <v>45377</v>
      </c>
      <c r="B72" s="38">
        <v>45377</v>
      </c>
      <c r="C72" s="106" t="s">
        <v>136</v>
      </c>
      <c r="D72" s="31" t="s">
        <v>751</v>
      </c>
      <c r="E72" s="40" t="s">
        <v>15</v>
      </c>
      <c r="F72" s="40">
        <v>1</v>
      </c>
      <c r="G72" s="81">
        <v>12</v>
      </c>
      <c r="H72" s="81">
        <v>0</v>
      </c>
      <c r="I72" s="35">
        <f t="shared" si="5"/>
        <v>13</v>
      </c>
      <c r="J72" s="33">
        <v>383.5</v>
      </c>
      <c r="K72" s="122">
        <f t="shared" si="2"/>
        <v>4985.5</v>
      </c>
    </row>
    <row r="73" spans="1:16" ht="24" customHeight="1" x14ac:dyDescent="0.2">
      <c r="A73" s="74">
        <v>45377</v>
      </c>
      <c r="B73" s="38">
        <v>45377</v>
      </c>
      <c r="C73" s="106" t="s">
        <v>138</v>
      </c>
      <c r="D73" s="31" t="s">
        <v>788</v>
      </c>
      <c r="E73" s="40" t="s">
        <v>15</v>
      </c>
      <c r="F73" s="40">
        <v>0</v>
      </c>
      <c r="G73" s="81">
        <v>12</v>
      </c>
      <c r="H73" s="81">
        <v>0</v>
      </c>
      <c r="I73" s="35">
        <f t="shared" ref="I73:I74" si="6">F73+G73-H73</f>
        <v>12</v>
      </c>
      <c r="J73" s="33">
        <v>448.4</v>
      </c>
      <c r="K73" s="122">
        <f t="shared" ref="K73:K74" si="7">I73*J73</f>
        <v>5380.7999999999993</v>
      </c>
    </row>
    <row r="74" spans="1:16" ht="24" customHeight="1" x14ac:dyDescent="0.2">
      <c r="A74" s="74">
        <v>45377</v>
      </c>
      <c r="B74" s="38">
        <v>45377</v>
      </c>
      <c r="C74" s="106" t="s">
        <v>141</v>
      </c>
      <c r="D74" s="31" t="s">
        <v>787</v>
      </c>
      <c r="E74" s="40" t="s">
        <v>15</v>
      </c>
      <c r="F74" s="40">
        <v>0</v>
      </c>
      <c r="G74" s="81">
        <v>12</v>
      </c>
      <c r="H74" s="81">
        <v>0</v>
      </c>
      <c r="I74" s="35">
        <f t="shared" si="6"/>
        <v>12</v>
      </c>
      <c r="J74" s="33">
        <v>460.2</v>
      </c>
      <c r="K74" s="122">
        <f t="shared" si="7"/>
        <v>5522.4</v>
      </c>
    </row>
    <row r="75" spans="1:16" s="4" customFormat="1" ht="24" customHeight="1" x14ac:dyDescent="0.2">
      <c r="A75" s="72">
        <v>45245</v>
      </c>
      <c r="B75" s="20">
        <v>45377</v>
      </c>
      <c r="C75" s="106" t="s">
        <v>143</v>
      </c>
      <c r="D75" s="21" t="s">
        <v>139</v>
      </c>
      <c r="E75" s="24" t="s">
        <v>140</v>
      </c>
      <c r="F75" s="183">
        <v>1295</v>
      </c>
      <c r="G75" s="81">
        <v>0</v>
      </c>
      <c r="H75" s="81">
        <v>117</v>
      </c>
      <c r="I75" s="35">
        <f t="shared" si="5"/>
        <v>1178</v>
      </c>
      <c r="J75" s="23">
        <v>278.30520000000001</v>
      </c>
      <c r="K75" s="122">
        <f t="shared" ref="K75:K100" si="8">I75*J75</f>
        <v>327843.52559999999</v>
      </c>
      <c r="L75" s="189"/>
      <c r="M75" s="190"/>
      <c r="N75" s="190"/>
      <c r="O75" s="191"/>
      <c r="P75" s="130"/>
    </row>
    <row r="76" spans="1:16" s="4" customFormat="1" ht="24" customHeight="1" x14ac:dyDescent="0.2">
      <c r="A76" s="72">
        <v>45008</v>
      </c>
      <c r="B76" s="20">
        <v>45230</v>
      </c>
      <c r="C76" s="106" t="s">
        <v>145</v>
      </c>
      <c r="D76" s="21" t="s">
        <v>142</v>
      </c>
      <c r="E76" s="24" t="s">
        <v>140</v>
      </c>
      <c r="F76" s="24">
        <v>0</v>
      </c>
      <c r="G76" s="81">
        <v>0</v>
      </c>
      <c r="H76" s="81">
        <v>0</v>
      </c>
      <c r="I76" s="35">
        <f t="shared" si="5"/>
        <v>0</v>
      </c>
      <c r="J76" s="23">
        <v>507.4</v>
      </c>
      <c r="K76" s="122">
        <f t="shared" si="8"/>
        <v>0</v>
      </c>
    </row>
    <row r="77" spans="1:16" s="4" customFormat="1" ht="24" customHeight="1" x14ac:dyDescent="0.2">
      <c r="A77" s="72">
        <v>45245</v>
      </c>
      <c r="B77" s="20">
        <v>45377</v>
      </c>
      <c r="C77" s="106" t="s">
        <v>146</v>
      </c>
      <c r="D77" s="21" t="s">
        <v>144</v>
      </c>
      <c r="E77" s="24" t="s">
        <v>140</v>
      </c>
      <c r="F77" s="24">
        <v>115</v>
      </c>
      <c r="G77" s="81">
        <v>0</v>
      </c>
      <c r="H77" s="81">
        <v>5</v>
      </c>
      <c r="I77" s="35">
        <f t="shared" si="5"/>
        <v>110</v>
      </c>
      <c r="J77" s="23">
        <v>441.70940000000002</v>
      </c>
      <c r="K77" s="122">
        <f t="shared" si="8"/>
        <v>48588.034</v>
      </c>
    </row>
    <row r="78" spans="1:16" ht="24" customHeight="1" x14ac:dyDescent="0.2">
      <c r="A78" s="75">
        <v>45008</v>
      </c>
      <c r="B78" s="20">
        <v>45377</v>
      </c>
      <c r="C78" s="106" t="s">
        <v>148</v>
      </c>
      <c r="D78" s="42" t="s">
        <v>149</v>
      </c>
      <c r="E78" s="43" t="s">
        <v>25</v>
      </c>
      <c r="F78" s="43">
        <v>3</v>
      </c>
      <c r="G78" s="81">
        <v>0</v>
      </c>
      <c r="H78" s="81">
        <v>2</v>
      </c>
      <c r="I78" s="35">
        <f t="shared" si="5"/>
        <v>1</v>
      </c>
      <c r="J78" s="44">
        <v>442.5</v>
      </c>
      <c r="K78" s="122">
        <f t="shared" si="8"/>
        <v>442.5</v>
      </c>
    </row>
    <row r="79" spans="1:16" ht="24" customHeight="1" x14ac:dyDescent="0.2">
      <c r="A79" s="75">
        <v>44664</v>
      </c>
      <c r="B79" s="20">
        <v>45044</v>
      </c>
      <c r="C79" s="106" t="s">
        <v>150</v>
      </c>
      <c r="D79" s="21" t="s">
        <v>151</v>
      </c>
      <c r="E79" s="43" t="s">
        <v>140</v>
      </c>
      <c r="F79" s="43">
        <v>16</v>
      </c>
      <c r="G79" s="81">
        <v>0</v>
      </c>
      <c r="H79" s="81">
        <v>0</v>
      </c>
      <c r="I79" s="35">
        <f t="shared" si="5"/>
        <v>16</v>
      </c>
      <c r="J79" s="44">
        <v>3422</v>
      </c>
      <c r="K79" s="122">
        <f t="shared" si="8"/>
        <v>54752</v>
      </c>
    </row>
    <row r="80" spans="1:16" s="4" customFormat="1" ht="24" customHeight="1" x14ac:dyDescent="0.2">
      <c r="A80" s="73">
        <v>45377</v>
      </c>
      <c r="B80" s="20">
        <v>45377</v>
      </c>
      <c r="C80" s="106" t="s">
        <v>153</v>
      </c>
      <c r="D80" s="45" t="s">
        <v>156</v>
      </c>
      <c r="E80" s="46" t="s">
        <v>147</v>
      </c>
      <c r="F80" s="22">
        <v>35</v>
      </c>
      <c r="G80" s="81">
        <v>100</v>
      </c>
      <c r="H80" s="81">
        <v>8</v>
      </c>
      <c r="I80" s="35">
        <f>F80+G80-H80</f>
        <v>127</v>
      </c>
      <c r="J80" s="95">
        <v>23.6</v>
      </c>
      <c r="K80" s="122">
        <f>I80*J80</f>
        <v>2997.2000000000003</v>
      </c>
    </row>
    <row r="81" spans="1:12" s="127" customFormat="1" ht="24" customHeight="1" x14ac:dyDescent="0.2">
      <c r="A81" s="75">
        <v>45198</v>
      </c>
      <c r="B81" s="38">
        <v>45344</v>
      </c>
      <c r="C81" s="106" t="s">
        <v>155</v>
      </c>
      <c r="D81" s="42" t="s">
        <v>152</v>
      </c>
      <c r="E81" s="43" t="s">
        <v>140</v>
      </c>
      <c r="F81" s="43">
        <v>0</v>
      </c>
      <c r="G81" s="81">
        <v>0</v>
      </c>
      <c r="H81" s="81">
        <v>0</v>
      </c>
      <c r="I81" s="35">
        <f t="shared" si="5"/>
        <v>0</v>
      </c>
      <c r="J81" s="44">
        <v>879.99680000000001</v>
      </c>
      <c r="K81" s="165">
        <f t="shared" ref="K81" si="9">I81*J81</f>
        <v>0</v>
      </c>
      <c r="L81" s="175"/>
    </row>
    <row r="82" spans="1:12" ht="24" customHeight="1" x14ac:dyDescent="0.2">
      <c r="A82" s="75">
        <v>44895</v>
      </c>
      <c r="B82" s="20">
        <v>45316</v>
      </c>
      <c r="C82" s="106" t="s">
        <v>157</v>
      </c>
      <c r="D82" s="42" t="s">
        <v>154</v>
      </c>
      <c r="E82" s="43" t="s">
        <v>140</v>
      </c>
      <c r="F82" s="43">
        <v>18</v>
      </c>
      <c r="G82" s="81">
        <v>0</v>
      </c>
      <c r="H82" s="81">
        <v>0</v>
      </c>
      <c r="I82" s="35">
        <f t="shared" si="5"/>
        <v>18</v>
      </c>
      <c r="J82" s="44">
        <v>2537</v>
      </c>
      <c r="K82" s="122">
        <f t="shared" si="8"/>
        <v>45666</v>
      </c>
    </row>
    <row r="83" spans="1:12" ht="24" customHeight="1" x14ac:dyDescent="0.2">
      <c r="A83" s="74">
        <v>45377</v>
      </c>
      <c r="B83" s="20">
        <v>45377</v>
      </c>
      <c r="C83" s="106" t="s">
        <v>159</v>
      </c>
      <c r="D83" s="42" t="s">
        <v>789</v>
      </c>
      <c r="E83" s="43" t="s">
        <v>15</v>
      </c>
      <c r="F83" s="43">
        <v>0</v>
      </c>
      <c r="G83" s="81">
        <v>20</v>
      </c>
      <c r="H83" s="81">
        <v>0</v>
      </c>
      <c r="I83" s="35">
        <f t="shared" si="5"/>
        <v>20</v>
      </c>
      <c r="J83" s="44">
        <v>29.5</v>
      </c>
      <c r="K83" s="122">
        <f t="shared" si="8"/>
        <v>590</v>
      </c>
    </row>
    <row r="84" spans="1:12" s="4" customFormat="1" ht="24" customHeight="1" x14ac:dyDescent="0.2">
      <c r="A84" s="73">
        <v>45168</v>
      </c>
      <c r="B84" s="20">
        <v>45366</v>
      </c>
      <c r="C84" s="106" t="s">
        <v>161</v>
      </c>
      <c r="D84" s="34" t="s">
        <v>158</v>
      </c>
      <c r="E84" s="40" t="s">
        <v>15</v>
      </c>
      <c r="F84" s="40">
        <v>3</v>
      </c>
      <c r="G84" s="81">
        <v>0</v>
      </c>
      <c r="H84" s="81">
        <v>1</v>
      </c>
      <c r="I84" s="35">
        <f t="shared" si="5"/>
        <v>2</v>
      </c>
      <c r="J84" s="36">
        <v>60</v>
      </c>
      <c r="K84" s="122">
        <f t="shared" si="8"/>
        <v>120</v>
      </c>
    </row>
    <row r="85" spans="1:12" ht="24" customHeight="1" x14ac:dyDescent="0.2">
      <c r="A85" s="73">
        <v>44848</v>
      </c>
      <c r="B85" s="20">
        <v>45366</v>
      </c>
      <c r="C85" s="106" t="s">
        <v>754</v>
      </c>
      <c r="D85" s="45" t="s">
        <v>160</v>
      </c>
      <c r="E85" s="46" t="s">
        <v>25</v>
      </c>
      <c r="F85" s="22">
        <v>32</v>
      </c>
      <c r="G85" s="81">
        <v>0</v>
      </c>
      <c r="H85" s="81">
        <v>2</v>
      </c>
      <c r="I85" s="35">
        <f t="shared" si="5"/>
        <v>30</v>
      </c>
      <c r="J85" s="95">
        <v>601.79999999999995</v>
      </c>
      <c r="K85" s="122">
        <f t="shared" si="8"/>
        <v>18054</v>
      </c>
    </row>
    <row r="86" spans="1:12" ht="24" customHeight="1" x14ac:dyDescent="0.2">
      <c r="A86" s="73">
        <v>45168</v>
      </c>
      <c r="B86" s="20">
        <v>45304</v>
      </c>
      <c r="C86" s="106" t="s">
        <v>162</v>
      </c>
      <c r="D86" s="45" t="s">
        <v>739</v>
      </c>
      <c r="E86" s="46" t="s">
        <v>25</v>
      </c>
      <c r="F86" s="22">
        <v>88</v>
      </c>
      <c r="G86" s="81">
        <v>0</v>
      </c>
      <c r="H86" s="81">
        <v>0</v>
      </c>
      <c r="I86" s="35">
        <f t="shared" si="5"/>
        <v>88</v>
      </c>
      <c r="J86" s="95">
        <v>826</v>
      </c>
      <c r="K86" s="122">
        <f t="shared" si="8"/>
        <v>72688</v>
      </c>
    </row>
    <row r="87" spans="1:12" s="4" customFormat="1" ht="24" customHeight="1" x14ac:dyDescent="0.2">
      <c r="A87" s="72">
        <v>45377</v>
      </c>
      <c r="B87" s="20">
        <v>45377</v>
      </c>
      <c r="C87" s="106" t="s">
        <v>164</v>
      </c>
      <c r="D87" s="37" t="s">
        <v>163</v>
      </c>
      <c r="E87" s="22" t="s">
        <v>15</v>
      </c>
      <c r="F87" s="22">
        <v>6</v>
      </c>
      <c r="G87" s="81">
        <v>20</v>
      </c>
      <c r="H87" s="81">
        <v>1</v>
      </c>
      <c r="I87" s="35">
        <f t="shared" si="5"/>
        <v>25</v>
      </c>
      <c r="J87" s="36">
        <v>413</v>
      </c>
      <c r="K87" s="122">
        <f t="shared" si="8"/>
        <v>10325</v>
      </c>
    </row>
    <row r="88" spans="1:12" s="127" customFormat="1" ht="24" customHeight="1" x14ac:dyDescent="0.2">
      <c r="A88" s="75">
        <v>45377</v>
      </c>
      <c r="B88" s="38">
        <v>45377</v>
      </c>
      <c r="C88" s="106" t="s">
        <v>166</v>
      </c>
      <c r="D88" s="34" t="s">
        <v>165</v>
      </c>
      <c r="E88" s="40" t="s">
        <v>15</v>
      </c>
      <c r="F88" s="40">
        <v>41</v>
      </c>
      <c r="G88" s="81">
        <v>50</v>
      </c>
      <c r="H88" s="81">
        <v>0</v>
      </c>
      <c r="I88" s="35">
        <f t="shared" si="5"/>
        <v>91</v>
      </c>
      <c r="J88" s="36">
        <v>531</v>
      </c>
      <c r="K88" s="122">
        <f t="shared" si="8"/>
        <v>48321</v>
      </c>
    </row>
    <row r="89" spans="1:12" ht="24" customHeight="1" x14ac:dyDescent="0.2">
      <c r="A89" s="75">
        <v>45377</v>
      </c>
      <c r="B89" s="38">
        <v>45377</v>
      </c>
      <c r="C89" s="106" t="s">
        <v>167</v>
      </c>
      <c r="D89" s="39" t="s">
        <v>169</v>
      </c>
      <c r="E89" s="40" t="s">
        <v>15</v>
      </c>
      <c r="F89" s="40">
        <v>157</v>
      </c>
      <c r="G89" s="81">
        <v>100</v>
      </c>
      <c r="H89" s="81">
        <v>0</v>
      </c>
      <c r="I89" s="35">
        <f t="shared" si="5"/>
        <v>257</v>
      </c>
      <c r="J89" s="41">
        <v>41.3</v>
      </c>
      <c r="K89" s="165">
        <f t="shared" si="8"/>
        <v>10614.099999999999</v>
      </c>
    </row>
    <row r="90" spans="1:12" ht="24" customHeight="1" x14ac:dyDescent="0.2">
      <c r="A90" s="75">
        <v>45377</v>
      </c>
      <c r="B90" s="38">
        <v>45377</v>
      </c>
      <c r="C90" s="106" t="s">
        <v>168</v>
      </c>
      <c r="D90" s="39" t="s">
        <v>171</v>
      </c>
      <c r="E90" s="40" t="s">
        <v>15</v>
      </c>
      <c r="F90" s="40">
        <v>48</v>
      </c>
      <c r="G90" s="81">
        <v>200</v>
      </c>
      <c r="H90" s="81">
        <v>0</v>
      </c>
      <c r="I90" s="35">
        <f t="shared" si="5"/>
        <v>248</v>
      </c>
      <c r="J90" s="41">
        <v>41.3</v>
      </c>
      <c r="K90" s="165">
        <f t="shared" si="8"/>
        <v>10242.4</v>
      </c>
    </row>
    <row r="91" spans="1:12" ht="24" customHeight="1" x14ac:dyDescent="0.2">
      <c r="A91" s="75">
        <v>45377</v>
      </c>
      <c r="B91" s="102">
        <v>45377</v>
      </c>
      <c r="C91" s="106" t="s">
        <v>170</v>
      </c>
      <c r="D91" s="42" t="s">
        <v>743</v>
      </c>
      <c r="E91" s="40" t="s">
        <v>15</v>
      </c>
      <c r="F91" s="40">
        <v>2</v>
      </c>
      <c r="G91" s="81">
        <v>50</v>
      </c>
      <c r="H91" s="81">
        <v>0</v>
      </c>
      <c r="I91" s="35">
        <f t="shared" si="5"/>
        <v>52</v>
      </c>
      <c r="J91" s="71">
        <v>123.9</v>
      </c>
      <c r="K91" s="165">
        <f t="shared" si="8"/>
        <v>6442.8</v>
      </c>
    </row>
    <row r="92" spans="1:12" s="4" customFormat="1" ht="24" customHeight="1" x14ac:dyDescent="0.2">
      <c r="A92" s="72">
        <v>45377</v>
      </c>
      <c r="B92" s="20">
        <v>45377</v>
      </c>
      <c r="C92" s="106" t="s">
        <v>172</v>
      </c>
      <c r="D92" s="34" t="s">
        <v>174</v>
      </c>
      <c r="E92" s="40" t="s">
        <v>15</v>
      </c>
      <c r="F92" s="40">
        <v>72</v>
      </c>
      <c r="G92" s="81">
        <v>50</v>
      </c>
      <c r="H92" s="81">
        <v>2</v>
      </c>
      <c r="I92" s="35">
        <f t="shared" si="5"/>
        <v>120</v>
      </c>
      <c r="J92" s="36">
        <v>59</v>
      </c>
      <c r="K92" s="122">
        <f t="shared" si="8"/>
        <v>7080</v>
      </c>
    </row>
    <row r="93" spans="1:12" ht="24" customHeight="1" x14ac:dyDescent="0.2">
      <c r="A93" s="72">
        <v>45377</v>
      </c>
      <c r="B93" s="20">
        <v>45377</v>
      </c>
      <c r="C93" s="106" t="s">
        <v>173</v>
      </c>
      <c r="D93" s="34" t="s">
        <v>176</v>
      </c>
      <c r="E93" s="40" t="s">
        <v>15</v>
      </c>
      <c r="F93" s="40">
        <v>0</v>
      </c>
      <c r="G93" s="81">
        <v>50</v>
      </c>
      <c r="H93" s="81">
        <v>0</v>
      </c>
      <c r="I93" s="35">
        <f t="shared" si="5"/>
        <v>50</v>
      </c>
      <c r="J93" s="36">
        <v>94.4</v>
      </c>
      <c r="K93" s="165">
        <f t="shared" si="8"/>
        <v>4720</v>
      </c>
    </row>
    <row r="94" spans="1:12" s="4" customFormat="1" ht="24" customHeight="1" x14ac:dyDescent="0.2">
      <c r="A94" s="75">
        <v>41995</v>
      </c>
      <c r="B94" s="20">
        <v>45044</v>
      </c>
      <c r="C94" s="106" t="s">
        <v>175</v>
      </c>
      <c r="D94" s="39" t="s">
        <v>178</v>
      </c>
      <c r="E94" s="40" t="s">
        <v>15</v>
      </c>
      <c r="F94" s="40">
        <v>4</v>
      </c>
      <c r="G94" s="81">
        <v>0</v>
      </c>
      <c r="H94" s="81">
        <v>0</v>
      </c>
      <c r="I94" s="35">
        <f t="shared" si="5"/>
        <v>4</v>
      </c>
      <c r="J94" s="41">
        <v>230</v>
      </c>
      <c r="K94" s="122">
        <f t="shared" si="8"/>
        <v>920</v>
      </c>
    </row>
    <row r="95" spans="1:12" ht="24" customHeight="1" x14ac:dyDescent="0.2">
      <c r="A95" s="74">
        <v>45377</v>
      </c>
      <c r="B95" s="20">
        <v>45377</v>
      </c>
      <c r="C95" s="106" t="s">
        <v>177</v>
      </c>
      <c r="D95" s="52" t="s">
        <v>784</v>
      </c>
      <c r="E95" s="32" t="s">
        <v>15</v>
      </c>
      <c r="F95" s="40">
        <v>0</v>
      </c>
      <c r="G95" s="81">
        <v>100</v>
      </c>
      <c r="H95" s="81">
        <v>0</v>
      </c>
      <c r="I95" s="35">
        <f t="shared" si="5"/>
        <v>100</v>
      </c>
      <c r="J95" s="53">
        <v>23.6</v>
      </c>
      <c r="K95" s="122">
        <f t="shared" si="8"/>
        <v>2360</v>
      </c>
    </row>
    <row r="96" spans="1:12" ht="24" customHeight="1" x14ac:dyDescent="0.2">
      <c r="A96" s="75">
        <v>45377</v>
      </c>
      <c r="B96" s="20">
        <v>45377</v>
      </c>
      <c r="C96" s="106" t="s">
        <v>179</v>
      </c>
      <c r="D96" s="42" t="s">
        <v>783</v>
      </c>
      <c r="E96" s="32" t="s">
        <v>15</v>
      </c>
      <c r="F96" s="40">
        <v>0</v>
      </c>
      <c r="G96" s="81">
        <v>200</v>
      </c>
      <c r="H96" s="81">
        <v>0</v>
      </c>
      <c r="I96" s="35">
        <f t="shared" si="5"/>
        <v>200</v>
      </c>
      <c r="J96" s="71">
        <v>23.6</v>
      </c>
      <c r="K96" s="122">
        <f t="shared" si="8"/>
        <v>4720</v>
      </c>
    </row>
    <row r="97" spans="1:11" ht="24" customHeight="1" x14ac:dyDescent="0.2">
      <c r="A97" s="75">
        <v>45168</v>
      </c>
      <c r="B97" s="20">
        <v>45230</v>
      </c>
      <c r="C97" s="106" t="s">
        <v>180</v>
      </c>
      <c r="D97" s="42" t="s">
        <v>186</v>
      </c>
      <c r="E97" s="40" t="s">
        <v>15</v>
      </c>
      <c r="F97" s="40">
        <v>50</v>
      </c>
      <c r="G97" s="81">
        <v>0</v>
      </c>
      <c r="H97" s="81">
        <v>0</v>
      </c>
      <c r="I97" s="35">
        <f t="shared" si="5"/>
        <v>50</v>
      </c>
      <c r="J97" s="71">
        <v>174.64</v>
      </c>
      <c r="K97" s="122">
        <f t="shared" si="8"/>
        <v>8732</v>
      </c>
    </row>
    <row r="98" spans="1:11" ht="24" customHeight="1" x14ac:dyDescent="0.2">
      <c r="A98" s="72">
        <v>45377</v>
      </c>
      <c r="B98" s="20">
        <v>45377</v>
      </c>
      <c r="C98" s="106" t="s">
        <v>182</v>
      </c>
      <c r="D98" s="34" t="s">
        <v>188</v>
      </c>
      <c r="E98" s="40" t="s">
        <v>15</v>
      </c>
      <c r="F98" s="40">
        <v>224</v>
      </c>
      <c r="G98" s="81">
        <v>100</v>
      </c>
      <c r="H98" s="81">
        <v>4</v>
      </c>
      <c r="I98" s="35">
        <f t="shared" si="5"/>
        <v>320</v>
      </c>
      <c r="J98" s="36">
        <v>70.8</v>
      </c>
      <c r="K98" s="122">
        <f t="shared" si="8"/>
        <v>22656</v>
      </c>
    </row>
    <row r="99" spans="1:11" s="3" customFormat="1" ht="26.25" customHeight="1" x14ac:dyDescent="0.2">
      <c r="A99" s="72">
        <v>45377</v>
      </c>
      <c r="B99" s="20">
        <v>45377</v>
      </c>
      <c r="C99" s="106" t="s">
        <v>183</v>
      </c>
      <c r="D99" s="34" t="s">
        <v>190</v>
      </c>
      <c r="E99" s="40" t="s">
        <v>15</v>
      </c>
      <c r="F99" s="40">
        <v>0</v>
      </c>
      <c r="G99" s="81">
        <v>200</v>
      </c>
      <c r="H99" s="81">
        <v>0</v>
      </c>
      <c r="I99" s="35">
        <f t="shared" si="5"/>
        <v>200</v>
      </c>
      <c r="J99" s="36">
        <v>23.6</v>
      </c>
      <c r="K99" s="122">
        <f t="shared" si="8"/>
        <v>4720</v>
      </c>
    </row>
    <row r="100" spans="1:11" ht="24" customHeight="1" x14ac:dyDescent="0.2">
      <c r="A100" s="73">
        <v>45377</v>
      </c>
      <c r="B100" s="20">
        <v>45377</v>
      </c>
      <c r="C100" s="106" t="s">
        <v>184</v>
      </c>
      <c r="D100" s="50" t="s">
        <v>192</v>
      </c>
      <c r="E100" s="32" t="s">
        <v>15</v>
      </c>
      <c r="F100" s="40">
        <v>154</v>
      </c>
      <c r="G100" s="81">
        <v>220</v>
      </c>
      <c r="H100" s="81">
        <v>28</v>
      </c>
      <c r="I100" s="35">
        <f t="shared" si="5"/>
        <v>346</v>
      </c>
      <c r="J100" s="51">
        <v>64.900000000000006</v>
      </c>
      <c r="K100" s="122">
        <f t="shared" si="8"/>
        <v>22455.4</v>
      </c>
    </row>
    <row r="101" spans="1:11" ht="24" customHeight="1" x14ac:dyDescent="0.2">
      <c r="A101" s="72">
        <v>45287</v>
      </c>
      <c r="B101" s="20">
        <v>45344</v>
      </c>
      <c r="C101" s="106" t="s">
        <v>185</v>
      </c>
      <c r="D101" s="34" t="s">
        <v>195</v>
      </c>
      <c r="E101" s="40" t="s">
        <v>15</v>
      </c>
      <c r="F101" s="40">
        <v>35</v>
      </c>
      <c r="G101" s="81">
        <v>0</v>
      </c>
      <c r="H101" s="81">
        <v>0</v>
      </c>
      <c r="I101" s="35">
        <f t="shared" si="5"/>
        <v>35</v>
      </c>
      <c r="J101" s="36">
        <v>149.9898</v>
      </c>
      <c r="K101" s="122">
        <f t="shared" ref="K101:K132" si="10">I101*J101</f>
        <v>5249.643</v>
      </c>
    </row>
    <row r="102" spans="1:11" ht="24" customHeight="1" x14ac:dyDescent="0.2">
      <c r="A102" s="72">
        <v>45377</v>
      </c>
      <c r="B102" s="20">
        <v>45377</v>
      </c>
      <c r="C102" s="106" t="s">
        <v>187</v>
      </c>
      <c r="D102" s="34" t="s">
        <v>792</v>
      </c>
      <c r="E102" s="40" t="s">
        <v>15</v>
      </c>
      <c r="F102" s="40">
        <v>0</v>
      </c>
      <c r="G102" s="81">
        <v>100</v>
      </c>
      <c r="H102" s="81">
        <v>0</v>
      </c>
      <c r="I102" s="35">
        <f t="shared" ref="I102" si="11">F102+G102-H102</f>
        <v>100</v>
      </c>
      <c r="J102" s="36">
        <v>17.7</v>
      </c>
      <c r="K102" s="122">
        <f t="shared" ref="K102" si="12">I102*J102</f>
        <v>1770</v>
      </c>
    </row>
    <row r="103" spans="1:11" ht="24" customHeight="1" x14ac:dyDescent="0.2">
      <c r="A103" s="74">
        <v>45377</v>
      </c>
      <c r="B103" s="20">
        <v>45377</v>
      </c>
      <c r="C103" s="106" t="s">
        <v>189</v>
      </c>
      <c r="D103" s="52" t="s">
        <v>197</v>
      </c>
      <c r="E103" s="32" t="s">
        <v>15</v>
      </c>
      <c r="F103" s="35">
        <v>1507</v>
      </c>
      <c r="G103" s="81">
        <v>600</v>
      </c>
      <c r="H103" s="81">
        <v>15</v>
      </c>
      <c r="I103" s="35">
        <f t="shared" si="5"/>
        <v>2092</v>
      </c>
      <c r="J103" s="47">
        <v>35.4</v>
      </c>
      <c r="K103" s="122">
        <f t="shared" si="10"/>
        <v>74056.800000000003</v>
      </c>
    </row>
    <row r="104" spans="1:11" ht="24" customHeight="1" x14ac:dyDescent="0.2">
      <c r="A104" s="73">
        <v>44853</v>
      </c>
      <c r="B104" s="20">
        <v>45077</v>
      </c>
      <c r="C104" s="106" t="s">
        <v>191</v>
      </c>
      <c r="D104" s="50" t="s">
        <v>199</v>
      </c>
      <c r="E104" s="40" t="s">
        <v>15</v>
      </c>
      <c r="F104" s="40">
        <v>4</v>
      </c>
      <c r="G104" s="81">
        <v>0</v>
      </c>
      <c r="H104" s="81">
        <v>0</v>
      </c>
      <c r="I104" s="35">
        <f t="shared" si="5"/>
        <v>4</v>
      </c>
      <c r="J104" s="51">
        <v>177</v>
      </c>
      <c r="K104" s="122">
        <f t="shared" si="10"/>
        <v>708</v>
      </c>
    </row>
    <row r="105" spans="1:11" ht="24" customHeight="1" x14ac:dyDescent="0.2">
      <c r="A105" s="74">
        <v>43791</v>
      </c>
      <c r="B105" s="20">
        <v>45077</v>
      </c>
      <c r="C105" s="106" t="s">
        <v>193</v>
      </c>
      <c r="D105" s="52" t="s">
        <v>201</v>
      </c>
      <c r="E105" s="40" t="s">
        <v>15</v>
      </c>
      <c r="F105" s="40">
        <v>26</v>
      </c>
      <c r="G105" s="81">
        <v>0</v>
      </c>
      <c r="H105" s="81">
        <v>0</v>
      </c>
      <c r="I105" s="35">
        <f t="shared" si="5"/>
        <v>26</v>
      </c>
      <c r="J105" s="53">
        <v>66.86</v>
      </c>
      <c r="K105" s="122">
        <f t="shared" si="10"/>
        <v>1738.36</v>
      </c>
    </row>
    <row r="106" spans="1:11" s="127" customFormat="1" ht="24" customHeight="1" x14ac:dyDescent="0.2">
      <c r="A106" s="74">
        <v>45377</v>
      </c>
      <c r="B106" s="38">
        <v>45377</v>
      </c>
      <c r="C106" s="106" t="s">
        <v>194</v>
      </c>
      <c r="D106" s="52" t="s">
        <v>203</v>
      </c>
      <c r="E106" s="40" t="s">
        <v>15</v>
      </c>
      <c r="F106" s="40">
        <v>18</v>
      </c>
      <c r="G106" s="81">
        <v>50</v>
      </c>
      <c r="H106" s="81">
        <v>0</v>
      </c>
      <c r="I106" s="35">
        <f t="shared" si="5"/>
        <v>68</v>
      </c>
      <c r="J106" s="47">
        <v>29.5</v>
      </c>
      <c r="K106" s="122">
        <f t="shared" si="10"/>
        <v>2006</v>
      </c>
    </row>
    <row r="107" spans="1:11" s="127" customFormat="1" ht="24" customHeight="1" x14ac:dyDescent="0.2">
      <c r="A107" s="74">
        <v>45168</v>
      </c>
      <c r="B107" s="38">
        <v>45344</v>
      </c>
      <c r="C107" s="106" t="s">
        <v>196</v>
      </c>
      <c r="D107" s="50" t="s">
        <v>736</v>
      </c>
      <c r="E107" s="32" t="s">
        <v>15</v>
      </c>
      <c r="F107" s="40">
        <v>112</v>
      </c>
      <c r="G107" s="81">
        <v>0</v>
      </c>
      <c r="H107" s="81">
        <v>0</v>
      </c>
      <c r="I107" s="35">
        <f t="shared" si="5"/>
        <v>112</v>
      </c>
      <c r="J107" s="51">
        <v>7.08</v>
      </c>
      <c r="K107" s="122">
        <f t="shared" si="10"/>
        <v>792.96</v>
      </c>
    </row>
    <row r="108" spans="1:11" ht="24" customHeight="1" x14ac:dyDescent="0.2">
      <c r="A108" s="90">
        <v>45168</v>
      </c>
      <c r="B108" s="38">
        <v>45322</v>
      </c>
      <c r="C108" s="106" t="s">
        <v>198</v>
      </c>
      <c r="D108" s="52" t="s">
        <v>207</v>
      </c>
      <c r="E108" s="32" t="s">
        <v>47</v>
      </c>
      <c r="F108" s="40">
        <v>228</v>
      </c>
      <c r="G108" s="81">
        <v>0</v>
      </c>
      <c r="H108" s="81">
        <v>0</v>
      </c>
      <c r="I108" s="35">
        <f t="shared" si="5"/>
        <v>228</v>
      </c>
      <c r="J108" s="53">
        <v>41.3</v>
      </c>
      <c r="K108" s="122">
        <f t="shared" si="10"/>
        <v>9416.4</v>
      </c>
    </row>
    <row r="109" spans="1:11" ht="24" customHeight="1" x14ac:dyDescent="0.2">
      <c r="A109" s="90">
        <v>45008</v>
      </c>
      <c r="B109" s="20">
        <v>45322</v>
      </c>
      <c r="C109" s="106" t="s">
        <v>200</v>
      </c>
      <c r="D109" s="52" t="s">
        <v>209</v>
      </c>
      <c r="E109" s="32" t="s">
        <v>47</v>
      </c>
      <c r="F109" s="40">
        <v>6</v>
      </c>
      <c r="G109" s="81">
        <v>0</v>
      </c>
      <c r="H109" s="81">
        <v>0</v>
      </c>
      <c r="I109" s="35">
        <f t="shared" si="5"/>
        <v>6</v>
      </c>
      <c r="J109" s="53">
        <v>224.2</v>
      </c>
      <c r="K109" s="122">
        <f t="shared" si="10"/>
        <v>1345.1999999999998</v>
      </c>
    </row>
    <row r="110" spans="1:11" ht="24" customHeight="1" x14ac:dyDescent="0.2">
      <c r="A110" s="90">
        <v>45377</v>
      </c>
      <c r="B110" s="20">
        <v>45377</v>
      </c>
      <c r="C110" s="106" t="s">
        <v>202</v>
      </c>
      <c r="D110" s="52" t="s">
        <v>791</v>
      </c>
      <c r="E110" s="32" t="s">
        <v>47</v>
      </c>
      <c r="F110" s="40">
        <v>0</v>
      </c>
      <c r="G110" s="81">
        <v>10</v>
      </c>
      <c r="H110" s="81">
        <v>0</v>
      </c>
      <c r="I110" s="35">
        <f t="shared" ref="I110" si="13">F110+G110-H110</f>
        <v>10</v>
      </c>
      <c r="J110" s="53">
        <v>53.1</v>
      </c>
      <c r="K110" s="122">
        <f t="shared" ref="K110" si="14">I110*J110</f>
        <v>531</v>
      </c>
    </row>
    <row r="111" spans="1:11" ht="24" customHeight="1" x14ac:dyDescent="0.2">
      <c r="A111" s="90">
        <v>45377</v>
      </c>
      <c r="B111" s="20">
        <v>45377</v>
      </c>
      <c r="C111" s="106" t="s">
        <v>204</v>
      </c>
      <c r="D111" s="52" t="s">
        <v>785</v>
      </c>
      <c r="E111" s="32" t="s">
        <v>15</v>
      </c>
      <c r="F111" s="40">
        <v>0</v>
      </c>
      <c r="G111" s="81">
        <v>50</v>
      </c>
      <c r="H111" s="81">
        <v>0</v>
      </c>
      <c r="I111" s="35">
        <f t="shared" si="5"/>
        <v>50</v>
      </c>
      <c r="J111" s="53">
        <v>295</v>
      </c>
      <c r="K111" s="122">
        <f t="shared" si="10"/>
        <v>14750</v>
      </c>
    </row>
    <row r="112" spans="1:11" ht="24" customHeight="1" x14ac:dyDescent="0.2">
      <c r="A112" s="90">
        <v>45377</v>
      </c>
      <c r="B112" s="38">
        <v>45377</v>
      </c>
      <c r="C112" s="106" t="s">
        <v>205</v>
      </c>
      <c r="D112" s="31" t="s">
        <v>211</v>
      </c>
      <c r="E112" s="32" t="s">
        <v>15</v>
      </c>
      <c r="F112" s="40">
        <v>318</v>
      </c>
      <c r="G112" s="82">
        <v>1000</v>
      </c>
      <c r="H112" s="81">
        <v>30</v>
      </c>
      <c r="I112" s="35">
        <f t="shared" si="5"/>
        <v>1288</v>
      </c>
      <c r="J112" s="33">
        <v>1.77</v>
      </c>
      <c r="K112" s="122">
        <f t="shared" si="10"/>
        <v>2279.7600000000002</v>
      </c>
    </row>
    <row r="113" spans="1:11" ht="24" customHeight="1" x14ac:dyDescent="0.2">
      <c r="A113" s="90">
        <v>45377</v>
      </c>
      <c r="B113" s="38">
        <v>45377</v>
      </c>
      <c r="C113" s="106" t="s">
        <v>206</v>
      </c>
      <c r="D113" s="50" t="s">
        <v>213</v>
      </c>
      <c r="E113" s="32" t="s">
        <v>15</v>
      </c>
      <c r="F113" s="35">
        <v>740</v>
      </c>
      <c r="G113" s="82">
        <v>1000</v>
      </c>
      <c r="H113" s="81">
        <v>0</v>
      </c>
      <c r="I113" s="35">
        <f t="shared" si="5"/>
        <v>1740</v>
      </c>
      <c r="J113" s="51">
        <v>5.9</v>
      </c>
      <c r="K113" s="165">
        <f t="shared" si="10"/>
        <v>10266</v>
      </c>
    </row>
    <row r="114" spans="1:11" ht="24" customHeight="1" x14ac:dyDescent="0.2">
      <c r="A114" s="104">
        <v>45008</v>
      </c>
      <c r="B114" s="38">
        <v>45322</v>
      </c>
      <c r="C114" s="106" t="s">
        <v>208</v>
      </c>
      <c r="D114" s="45" t="s">
        <v>738</v>
      </c>
      <c r="E114" s="32" t="s">
        <v>15</v>
      </c>
      <c r="F114" s="82">
        <v>386</v>
      </c>
      <c r="G114" s="81">
        <v>0</v>
      </c>
      <c r="H114" s="81">
        <v>0</v>
      </c>
      <c r="I114" s="35">
        <f t="shared" si="5"/>
        <v>386</v>
      </c>
      <c r="J114" s="51">
        <v>9.9120000000000008</v>
      </c>
      <c r="K114" s="122">
        <f t="shared" si="10"/>
        <v>3826.0320000000002</v>
      </c>
    </row>
    <row r="115" spans="1:11" ht="24" customHeight="1" x14ac:dyDescent="0.2">
      <c r="A115" s="20">
        <v>43622</v>
      </c>
      <c r="B115" s="20">
        <v>45198</v>
      </c>
      <c r="C115" s="106" t="s">
        <v>210</v>
      </c>
      <c r="D115" s="37" t="s">
        <v>215</v>
      </c>
      <c r="E115" s="40" t="s">
        <v>15</v>
      </c>
      <c r="F115" s="40">
        <v>350</v>
      </c>
      <c r="G115" s="81">
        <v>0</v>
      </c>
      <c r="H115" s="81">
        <v>0</v>
      </c>
      <c r="I115" s="35">
        <f t="shared" si="5"/>
        <v>350</v>
      </c>
      <c r="J115" s="36">
        <v>147.5</v>
      </c>
      <c r="K115" s="122">
        <f t="shared" si="10"/>
        <v>51625</v>
      </c>
    </row>
    <row r="116" spans="1:11" s="3" customFormat="1" ht="24" customHeight="1" x14ac:dyDescent="0.2">
      <c r="A116" s="72">
        <v>45377</v>
      </c>
      <c r="B116" s="20">
        <v>45377</v>
      </c>
      <c r="C116" s="106" t="s">
        <v>212</v>
      </c>
      <c r="D116" s="37" t="s">
        <v>217</v>
      </c>
      <c r="E116" s="22" t="s">
        <v>15</v>
      </c>
      <c r="F116" s="172">
        <v>1279</v>
      </c>
      <c r="G116" s="82">
        <v>1000</v>
      </c>
      <c r="H116" s="81">
        <v>131</v>
      </c>
      <c r="I116" s="35">
        <f t="shared" si="5"/>
        <v>2148</v>
      </c>
      <c r="J116" s="36">
        <v>5.4279999999999999</v>
      </c>
      <c r="K116" s="122">
        <f t="shared" si="10"/>
        <v>11659.343999999999</v>
      </c>
    </row>
    <row r="117" spans="1:11" ht="24" customHeight="1" x14ac:dyDescent="0.2">
      <c r="A117" s="74">
        <v>45377</v>
      </c>
      <c r="B117" s="38">
        <v>45377</v>
      </c>
      <c r="C117" s="106" t="s">
        <v>214</v>
      </c>
      <c r="D117" s="52" t="s">
        <v>219</v>
      </c>
      <c r="E117" s="32" t="s">
        <v>15</v>
      </c>
      <c r="F117" s="35">
        <v>4807</v>
      </c>
      <c r="G117" s="81">
        <v>500</v>
      </c>
      <c r="H117" s="81">
        <v>32</v>
      </c>
      <c r="I117" s="35">
        <f t="shared" si="5"/>
        <v>5275</v>
      </c>
      <c r="J117" s="47">
        <v>1</v>
      </c>
      <c r="K117" s="122">
        <f t="shared" si="10"/>
        <v>5275</v>
      </c>
    </row>
    <row r="118" spans="1:11" ht="24" customHeight="1" x14ac:dyDescent="0.2">
      <c r="A118" s="73">
        <v>45068</v>
      </c>
      <c r="B118" s="20">
        <v>45377</v>
      </c>
      <c r="C118" s="106" t="s">
        <v>216</v>
      </c>
      <c r="D118" s="27" t="s">
        <v>221</v>
      </c>
      <c r="E118" s="32" t="s">
        <v>15</v>
      </c>
      <c r="F118" s="40">
        <v>140</v>
      </c>
      <c r="G118" s="81">
        <v>0</v>
      </c>
      <c r="H118" s="81">
        <v>30</v>
      </c>
      <c r="I118" s="35">
        <f t="shared" si="5"/>
        <v>110</v>
      </c>
      <c r="J118" s="29">
        <v>6.49</v>
      </c>
      <c r="K118" s="122">
        <f t="shared" si="10"/>
        <v>713.9</v>
      </c>
    </row>
    <row r="119" spans="1:11" ht="24" customHeight="1" x14ac:dyDescent="0.2">
      <c r="A119" s="75">
        <v>44873</v>
      </c>
      <c r="B119" s="20">
        <v>45044</v>
      </c>
      <c r="C119" s="106" t="s">
        <v>218</v>
      </c>
      <c r="D119" s="39" t="s">
        <v>224</v>
      </c>
      <c r="E119" s="40" t="s">
        <v>15</v>
      </c>
      <c r="F119" s="40">
        <v>11</v>
      </c>
      <c r="G119" s="81">
        <v>0</v>
      </c>
      <c r="H119" s="81">
        <v>0</v>
      </c>
      <c r="I119" s="35">
        <f t="shared" si="5"/>
        <v>11</v>
      </c>
      <c r="J119" s="41">
        <v>5074</v>
      </c>
      <c r="K119" s="122">
        <f t="shared" si="10"/>
        <v>55814</v>
      </c>
    </row>
    <row r="120" spans="1:11" ht="24" customHeight="1" x14ac:dyDescent="0.2">
      <c r="A120" s="75">
        <v>45377</v>
      </c>
      <c r="B120" s="20">
        <v>45377</v>
      </c>
      <c r="C120" s="106" t="s">
        <v>220</v>
      </c>
      <c r="D120" s="39" t="s">
        <v>226</v>
      </c>
      <c r="E120" s="40" t="s">
        <v>15</v>
      </c>
      <c r="F120" s="40">
        <v>25</v>
      </c>
      <c r="G120" s="81">
        <v>100</v>
      </c>
      <c r="H120" s="81">
        <v>2</v>
      </c>
      <c r="I120" s="35">
        <f t="shared" si="5"/>
        <v>123</v>
      </c>
      <c r="J120" s="41">
        <v>47.2</v>
      </c>
      <c r="K120" s="122">
        <f t="shared" si="10"/>
        <v>5805.6</v>
      </c>
    </row>
    <row r="121" spans="1:11" ht="24" customHeight="1" x14ac:dyDescent="0.2">
      <c r="A121" s="72">
        <v>45377</v>
      </c>
      <c r="B121" s="20">
        <v>45377</v>
      </c>
      <c r="C121" s="106" t="s">
        <v>222</v>
      </c>
      <c r="D121" s="42" t="s">
        <v>228</v>
      </c>
      <c r="E121" s="40" t="s">
        <v>15</v>
      </c>
      <c r="F121" s="40">
        <v>5</v>
      </c>
      <c r="G121" s="81">
        <v>24</v>
      </c>
      <c r="H121" s="81">
        <v>0</v>
      </c>
      <c r="I121" s="35">
        <f t="shared" si="5"/>
        <v>29</v>
      </c>
      <c r="J121" s="71">
        <v>330.4</v>
      </c>
      <c r="K121" s="122">
        <f t="shared" si="10"/>
        <v>9581.5999999999985</v>
      </c>
    </row>
    <row r="122" spans="1:11" ht="24" customHeight="1" x14ac:dyDescent="0.2">
      <c r="A122" s="72">
        <v>45377</v>
      </c>
      <c r="B122" s="20">
        <v>45377</v>
      </c>
      <c r="C122" s="106" t="s">
        <v>223</v>
      </c>
      <c r="D122" s="42" t="s">
        <v>230</v>
      </c>
      <c r="E122" s="40" t="s">
        <v>15</v>
      </c>
      <c r="F122" s="40">
        <v>30</v>
      </c>
      <c r="G122" s="81">
        <v>12</v>
      </c>
      <c r="H122" s="81">
        <v>0</v>
      </c>
      <c r="I122" s="35">
        <f t="shared" si="5"/>
        <v>42</v>
      </c>
      <c r="J122" s="71">
        <v>330.4</v>
      </c>
      <c r="K122" s="122">
        <f t="shared" si="10"/>
        <v>13876.8</v>
      </c>
    </row>
    <row r="123" spans="1:11" s="4" customFormat="1" ht="24" customHeight="1" x14ac:dyDescent="0.2">
      <c r="A123" s="72">
        <v>45377</v>
      </c>
      <c r="B123" s="20">
        <v>45377</v>
      </c>
      <c r="C123" s="106" t="s">
        <v>225</v>
      </c>
      <c r="D123" s="42" t="s">
        <v>232</v>
      </c>
      <c r="E123" s="40" t="s">
        <v>15</v>
      </c>
      <c r="F123" s="40">
        <v>0</v>
      </c>
      <c r="G123" s="81">
        <v>12</v>
      </c>
      <c r="H123" s="81">
        <v>0</v>
      </c>
      <c r="I123" s="35">
        <f t="shared" si="5"/>
        <v>12</v>
      </c>
      <c r="J123" s="71">
        <v>330.4</v>
      </c>
      <c r="K123" s="122">
        <f t="shared" si="10"/>
        <v>3964.7999999999997</v>
      </c>
    </row>
    <row r="124" spans="1:11" ht="24" customHeight="1" x14ac:dyDescent="0.2">
      <c r="A124" s="72">
        <v>44910</v>
      </c>
      <c r="B124" s="20">
        <v>45107</v>
      </c>
      <c r="C124" s="106" t="s">
        <v>227</v>
      </c>
      <c r="D124" s="42" t="s">
        <v>234</v>
      </c>
      <c r="E124" s="40" t="s">
        <v>15</v>
      </c>
      <c r="F124" s="40">
        <v>12</v>
      </c>
      <c r="G124" s="81">
        <v>0</v>
      </c>
      <c r="H124" s="81">
        <v>0</v>
      </c>
      <c r="I124" s="35">
        <f t="shared" si="5"/>
        <v>12</v>
      </c>
      <c r="J124" s="71">
        <v>59</v>
      </c>
      <c r="K124" s="122">
        <f t="shared" si="10"/>
        <v>708</v>
      </c>
    </row>
    <row r="125" spans="1:11" ht="24" customHeight="1" x14ac:dyDescent="0.2">
      <c r="A125" s="72">
        <v>44742</v>
      </c>
      <c r="B125" s="20">
        <v>45114</v>
      </c>
      <c r="C125" s="106" t="s">
        <v>229</v>
      </c>
      <c r="D125" s="21" t="s">
        <v>237</v>
      </c>
      <c r="E125" s="24" t="s">
        <v>15</v>
      </c>
      <c r="F125" s="24">
        <v>9</v>
      </c>
      <c r="G125" s="81">
        <v>0</v>
      </c>
      <c r="H125" s="81">
        <v>0</v>
      </c>
      <c r="I125" s="35">
        <f t="shared" si="5"/>
        <v>9</v>
      </c>
      <c r="J125" s="25">
        <v>4897</v>
      </c>
      <c r="K125" s="122">
        <f t="shared" si="10"/>
        <v>44073</v>
      </c>
    </row>
    <row r="126" spans="1:11" ht="24" customHeight="1" x14ac:dyDescent="0.2">
      <c r="A126" s="72">
        <v>44742</v>
      </c>
      <c r="B126" s="20">
        <v>45114</v>
      </c>
      <c r="C126" s="106" t="s">
        <v>231</v>
      </c>
      <c r="D126" s="21" t="s">
        <v>239</v>
      </c>
      <c r="E126" s="24" t="s">
        <v>15</v>
      </c>
      <c r="F126" s="24">
        <v>8</v>
      </c>
      <c r="G126" s="81">
        <v>0</v>
      </c>
      <c r="H126" s="81">
        <v>0</v>
      </c>
      <c r="I126" s="35">
        <f t="shared" si="5"/>
        <v>8</v>
      </c>
      <c r="J126" s="25">
        <v>4602</v>
      </c>
      <c r="K126" s="122">
        <f t="shared" si="10"/>
        <v>36816</v>
      </c>
    </row>
    <row r="127" spans="1:11" ht="24" customHeight="1" x14ac:dyDescent="0.2">
      <c r="A127" s="72">
        <v>44742</v>
      </c>
      <c r="B127" s="20">
        <v>45077</v>
      </c>
      <c r="C127" s="106" t="s">
        <v>233</v>
      </c>
      <c r="D127" s="37" t="s">
        <v>241</v>
      </c>
      <c r="E127" s="24" t="s">
        <v>15</v>
      </c>
      <c r="F127" s="24">
        <v>9</v>
      </c>
      <c r="G127" s="81">
        <v>0</v>
      </c>
      <c r="H127" s="81">
        <v>0</v>
      </c>
      <c r="I127" s="35">
        <f t="shared" si="5"/>
        <v>9</v>
      </c>
      <c r="J127" s="56">
        <v>4602</v>
      </c>
      <c r="K127" s="122">
        <f t="shared" si="10"/>
        <v>41418</v>
      </c>
    </row>
    <row r="128" spans="1:11" ht="24" customHeight="1" x14ac:dyDescent="0.2">
      <c r="A128" s="72">
        <v>44651</v>
      </c>
      <c r="B128" s="20">
        <v>45077</v>
      </c>
      <c r="C128" s="106" t="s">
        <v>235</v>
      </c>
      <c r="D128" s="21" t="s">
        <v>243</v>
      </c>
      <c r="E128" s="24" t="s">
        <v>15</v>
      </c>
      <c r="F128" s="24">
        <v>11</v>
      </c>
      <c r="G128" s="81">
        <v>0</v>
      </c>
      <c r="H128" s="81">
        <v>0</v>
      </c>
      <c r="I128" s="35">
        <f t="shared" si="5"/>
        <v>11</v>
      </c>
      <c r="J128" s="56">
        <v>4572.5</v>
      </c>
      <c r="K128" s="122">
        <f t="shared" si="10"/>
        <v>50297.5</v>
      </c>
    </row>
    <row r="129" spans="1:11" ht="24" customHeight="1" x14ac:dyDescent="0.2">
      <c r="A129" s="72">
        <v>44873</v>
      </c>
      <c r="B129" s="20">
        <v>45077</v>
      </c>
      <c r="C129" s="106" t="s">
        <v>236</v>
      </c>
      <c r="D129" s="21" t="s">
        <v>753</v>
      </c>
      <c r="E129" s="24" t="s">
        <v>15</v>
      </c>
      <c r="F129" s="24">
        <v>10</v>
      </c>
      <c r="G129" s="81">
        <v>0</v>
      </c>
      <c r="H129" s="81">
        <v>0</v>
      </c>
      <c r="I129" s="35">
        <f t="shared" ref="I129:I175" si="15">F129+G129-H129</f>
        <v>10</v>
      </c>
      <c r="J129" s="25">
        <v>4484</v>
      </c>
      <c r="K129" s="122">
        <f t="shared" si="10"/>
        <v>44840</v>
      </c>
    </row>
    <row r="130" spans="1:11" ht="24" customHeight="1" x14ac:dyDescent="0.2">
      <c r="A130" s="72">
        <v>44991</v>
      </c>
      <c r="B130" s="20">
        <v>45198</v>
      </c>
      <c r="C130" s="106" t="s">
        <v>238</v>
      </c>
      <c r="D130" s="21" t="s">
        <v>246</v>
      </c>
      <c r="E130" s="24" t="s">
        <v>15</v>
      </c>
      <c r="F130" s="24">
        <v>5</v>
      </c>
      <c r="G130" s="81">
        <v>0</v>
      </c>
      <c r="H130" s="81">
        <v>0</v>
      </c>
      <c r="I130" s="35">
        <f t="shared" si="15"/>
        <v>5</v>
      </c>
      <c r="J130" s="25">
        <v>5310</v>
      </c>
      <c r="K130" s="122">
        <f t="shared" si="10"/>
        <v>26550</v>
      </c>
    </row>
    <row r="131" spans="1:11" ht="24" customHeight="1" x14ac:dyDescent="0.2">
      <c r="A131" s="72">
        <v>44991</v>
      </c>
      <c r="B131" s="20">
        <v>45120</v>
      </c>
      <c r="C131" s="106" t="s">
        <v>240</v>
      </c>
      <c r="D131" s="21" t="s">
        <v>248</v>
      </c>
      <c r="E131" s="24" t="s">
        <v>249</v>
      </c>
      <c r="F131" s="24">
        <v>7</v>
      </c>
      <c r="G131" s="81">
        <v>0</v>
      </c>
      <c r="H131" s="81">
        <v>0</v>
      </c>
      <c r="I131" s="35">
        <f t="shared" si="15"/>
        <v>7</v>
      </c>
      <c r="J131" s="25">
        <v>7782.1</v>
      </c>
      <c r="K131" s="122">
        <f t="shared" si="10"/>
        <v>54474.700000000004</v>
      </c>
    </row>
    <row r="132" spans="1:11" ht="24" customHeight="1" x14ac:dyDescent="0.2">
      <c r="A132" s="72">
        <v>44991</v>
      </c>
      <c r="B132" s="20">
        <v>45138</v>
      </c>
      <c r="C132" s="106" t="s">
        <v>242</v>
      </c>
      <c r="D132" s="21" t="s">
        <v>251</v>
      </c>
      <c r="E132" s="24" t="s">
        <v>15</v>
      </c>
      <c r="F132" s="24">
        <v>4</v>
      </c>
      <c r="G132" s="81">
        <v>0</v>
      </c>
      <c r="H132" s="81">
        <v>0</v>
      </c>
      <c r="I132" s="35">
        <f t="shared" si="15"/>
        <v>4</v>
      </c>
      <c r="J132" s="25">
        <v>6897.1</v>
      </c>
      <c r="K132" s="122">
        <f t="shared" si="10"/>
        <v>27588.400000000001</v>
      </c>
    </row>
    <row r="133" spans="1:11" ht="24" customHeight="1" x14ac:dyDescent="0.2">
      <c r="A133" s="72">
        <v>44991</v>
      </c>
      <c r="B133" s="20">
        <v>45120</v>
      </c>
      <c r="C133" s="106" t="s">
        <v>244</v>
      </c>
      <c r="D133" s="21" t="s">
        <v>253</v>
      </c>
      <c r="E133" s="24" t="s">
        <v>15</v>
      </c>
      <c r="F133" s="24">
        <v>9</v>
      </c>
      <c r="G133" s="81">
        <v>0</v>
      </c>
      <c r="H133" s="81">
        <v>0</v>
      </c>
      <c r="I133" s="35">
        <f t="shared" si="15"/>
        <v>9</v>
      </c>
      <c r="J133" s="25">
        <v>7782.1</v>
      </c>
      <c r="K133" s="122">
        <f t="shared" ref="K133:K155" si="16">I133*J133</f>
        <v>70038.900000000009</v>
      </c>
    </row>
    <row r="134" spans="1:11" ht="24" customHeight="1" x14ac:dyDescent="0.2">
      <c r="A134" s="75">
        <v>44873</v>
      </c>
      <c r="B134" s="20">
        <v>45378</v>
      </c>
      <c r="C134" s="106" t="s">
        <v>245</v>
      </c>
      <c r="D134" s="42" t="s">
        <v>255</v>
      </c>
      <c r="E134" s="43" t="s">
        <v>15</v>
      </c>
      <c r="F134" s="43">
        <v>7</v>
      </c>
      <c r="G134" s="81">
        <v>0</v>
      </c>
      <c r="H134" s="81">
        <v>1</v>
      </c>
      <c r="I134" s="35">
        <f t="shared" si="15"/>
        <v>6</v>
      </c>
      <c r="J134" s="44">
        <v>6077</v>
      </c>
      <c r="K134" s="122">
        <f t="shared" si="16"/>
        <v>36462</v>
      </c>
    </row>
    <row r="135" spans="1:11" ht="24" customHeight="1" x14ac:dyDescent="0.2">
      <c r="A135" s="75">
        <v>44991</v>
      </c>
      <c r="B135" s="20">
        <v>45322</v>
      </c>
      <c r="C135" s="106" t="s">
        <v>247</v>
      </c>
      <c r="D135" s="39" t="s">
        <v>259</v>
      </c>
      <c r="E135" s="40" t="s">
        <v>15</v>
      </c>
      <c r="F135" s="40">
        <v>2</v>
      </c>
      <c r="G135" s="81">
        <v>0</v>
      </c>
      <c r="H135" s="81">
        <v>0</v>
      </c>
      <c r="I135" s="35">
        <f t="shared" si="15"/>
        <v>2</v>
      </c>
      <c r="J135" s="41">
        <v>5598.01</v>
      </c>
      <c r="K135" s="122">
        <f t="shared" si="16"/>
        <v>11196.02</v>
      </c>
    </row>
    <row r="136" spans="1:11" ht="24" customHeight="1" x14ac:dyDescent="0.2">
      <c r="A136" s="75">
        <v>44991</v>
      </c>
      <c r="B136" s="20">
        <v>45322</v>
      </c>
      <c r="C136" s="106" t="s">
        <v>250</v>
      </c>
      <c r="D136" s="39" t="s">
        <v>261</v>
      </c>
      <c r="E136" s="40" t="s">
        <v>15</v>
      </c>
      <c r="F136" s="40">
        <v>2</v>
      </c>
      <c r="G136" s="81">
        <v>0</v>
      </c>
      <c r="H136" s="81">
        <v>0</v>
      </c>
      <c r="I136" s="35">
        <f t="shared" si="15"/>
        <v>2</v>
      </c>
      <c r="J136" s="41">
        <v>5782</v>
      </c>
      <c r="K136" s="122">
        <f t="shared" si="16"/>
        <v>11564</v>
      </c>
    </row>
    <row r="137" spans="1:11" ht="24" customHeight="1" x14ac:dyDescent="0.2">
      <c r="A137" s="75">
        <v>44991</v>
      </c>
      <c r="B137" s="20">
        <v>45229</v>
      </c>
      <c r="C137" s="106" t="s">
        <v>252</v>
      </c>
      <c r="D137" s="39" t="s">
        <v>263</v>
      </c>
      <c r="E137" s="40" t="s">
        <v>15</v>
      </c>
      <c r="F137" s="40">
        <v>5</v>
      </c>
      <c r="G137" s="81">
        <v>0</v>
      </c>
      <c r="H137" s="81">
        <v>0</v>
      </c>
      <c r="I137" s="35">
        <f t="shared" si="15"/>
        <v>5</v>
      </c>
      <c r="J137" s="41">
        <v>7109.5</v>
      </c>
      <c r="K137" s="122">
        <f t="shared" si="16"/>
        <v>35547.5</v>
      </c>
    </row>
    <row r="138" spans="1:11" ht="24" customHeight="1" x14ac:dyDescent="0.2">
      <c r="A138" s="75">
        <v>44873</v>
      </c>
      <c r="B138" s="20">
        <v>45229</v>
      </c>
      <c r="C138" s="106" t="s">
        <v>254</v>
      </c>
      <c r="D138" s="39" t="s">
        <v>265</v>
      </c>
      <c r="E138" s="40" t="s">
        <v>15</v>
      </c>
      <c r="F138" s="40">
        <v>4</v>
      </c>
      <c r="G138" s="81">
        <v>0</v>
      </c>
      <c r="H138" s="81">
        <v>0</v>
      </c>
      <c r="I138" s="35">
        <f t="shared" si="15"/>
        <v>4</v>
      </c>
      <c r="J138" s="41">
        <v>7139</v>
      </c>
      <c r="K138" s="122">
        <f t="shared" si="16"/>
        <v>28556</v>
      </c>
    </row>
    <row r="139" spans="1:11" ht="24" customHeight="1" x14ac:dyDescent="0.2">
      <c r="A139" s="75">
        <v>44991</v>
      </c>
      <c r="B139" s="20">
        <v>45138</v>
      </c>
      <c r="C139" s="106" t="s">
        <v>256</v>
      </c>
      <c r="D139" s="39" t="s">
        <v>273</v>
      </c>
      <c r="E139" s="40" t="s">
        <v>15</v>
      </c>
      <c r="F139" s="40">
        <v>1</v>
      </c>
      <c r="G139" s="81">
        <v>0</v>
      </c>
      <c r="H139" s="81">
        <v>0</v>
      </c>
      <c r="I139" s="35">
        <f t="shared" si="15"/>
        <v>1</v>
      </c>
      <c r="J139" s="41">
        <v>7198</v>
      </c>
      <c r="K139" s="122">
        <f t="shared" si="16"/>
        <v>7198</v>
      </c>
    </row>
    <row r="140" spans="1:11" ht="24" customHeight="1" x14ac:dyDescent="0.2">
      <c r="A140" s="75">
        <v>44991</v>
      </c>
      <c r="B140" s="20">
        <v>45138</v>
      </c>
      <c r="C140" s="106" t="s">
        <v>257</v>
      </c>
      <c r="D140" s="39" t="s">
        <v>275</v>
      </c>
      <c r="E140" s="40" t="s">
        <v>15</v>
      </c>
      <c r="F140" s="40">
        <v>1</v>
      </c>
      <c r="G140" s="81">
        <v>0</v>
      </c>
      <c r="H140" s="81">
        <v>0</v>
      </c>
      <c r="I140" s="35">
        <f t="shared" si="15"/>
        <v>1</v>
      </c>
      <c r="J140" s="41">
        <v>7198</v>
      </c>
      <c r="K140" s="122">
        <f t="shared" si="16"/>
        <v>7198</v>
      </c>
    </row>
    <row r="141" spans="1:11" ht="24" customHeight="1" x14ac:dyDescent="0.2">
      <c r="A141" s="72">
        <v>44991</v>
      </c>
      <c r="B141" s="20">
        <v>45369</v>
      </c>
      <c r="C141" s="106" t="s">
        <v>258</v>
      </c>
      <c r="D141" s="21" t="s">
        <v>277</v>
      </c>
      <c r="E141" s="24" t="s">
        <v>15</v>
      </c>
      <c r="F141" s="24">
        <v>4</v>
      </c>
      <c r="G141" s="81">
        <v>0</v>
      </c>
      <c r="H141" s="81">
        <v>1</v>
      </c>
      <c r="I141" s="35">
        <f t="shared" si="15"/>
        <v>3</v>
      </c>
      <c r="J141" s="25">
        <v>4720</v>
      </c>
      <c r="K141" s="122">
        <f t="shared" si="16"/>
        <v>14160</v>
      </c>
    </row>
    <row r="142" spans="1:11" ht="24" customHeight="1" x14ac:dyDescent="0.2">
      <c r="A142" s="72">
        <v>44991</v>
      </c>
      <c r="B142" s="20">
        <v>45100</v>
      </c>
      <c r="C142" s="106" t="s">
        <v>260</v>
      </c>
      <c r="D142" s="21" t="s">
        <v>279</v>
      </c>
      <c r="E142" s="24" t="s">
        <v>15</v>
      </c>
      <c r="F142" s="24">
        <v>5</v>
      </c>
      <c r="G142" s="81">
        <v>0</v>
      </c>
      <c r="H142" s="81">
        <v>0</v>
      </c>
      <c r="I142" s="35">
        <f t="shared" si="15"/>
        <v>5</v>
      </c>
      <c r="J142" s="25">
        <v>4484</v>
      </c>
      <c r="K142" s="122">
        <f t="shared" si="16"/>
        <v>22420</v>
      </c>
    </row>
    <row r="143" spans="1:11" ht="24" customHeight="1" x14ac:dyDescent="0.2">
      <c r="A143" s="75">
        <v>44427</v>
      </c>
      <c r="B143" s="20">
        <v>45077</v>
      </c>
      <c r="C143" s="106" t="s">
        <v>262</v>
      </c>
      <c r="D143" s="39" t="s">
        <v>281</v>
      </c>
      <c r="E143" s="40" t="s">
        <v>15</v>
      </c>
      <c r="F143" s="40">
        <v>2</v>
      </c>
      <c r="G143" s="81">
        <v>0</v>
      </c>
      <c r="H143" s="81">
        <v>0</v>
      </c>
      <c r="I143" s="35">
        <f t="shared" si="15"/>
        <v>2</v>
      </c>
      <c r="J143" s="41">
        <v>6604.62</v>
      </c>
      <c r="K143" s="122">
        <f t="shared" si="16"/>
        <v>13209.24</v>
      </c>
    </row>
    <row r="144" spans="1:11" ht="24" customHeight="1" x14ac:dyDescent="0.2">
      <c r="A144" s="73">
        <v>44876</v>
      </c>
      <c r="B144" s="20">
        <v>45282</v>
      </c>
      <c r="C144" s="106" t="s">
        <v>264</v>
      </c>
      <c r="D144" s="27" t="s">
        <v>283</v>
      </c>
      <c r="E144" s="28" t="s">
        <v>15</v>
      </c>
      <c r="F144" s="24">
        <v>3</v>
      </c>
      <c r="G144" s="81">
        <v>0</v>
      </c>
      <c r="H144" s="81">
        <v>0</v>
      </c>
      <c r="I144" s="35">
        <f t="shared" si="15"/>
        <v>3</v>
      </c>
      <c r="J144" s="29">
        <v>4130</v>
      </c>
      <c r="K144" s="122">
        <f t="shared" si="16"/>
        <v>12390</v>
      </c>
    </row>
    <row r="145" spans="1:11" ht="24" customHeight="1" x14ac:dyDescent="0.2">
      <c r="A145" s="73">
        <v>44876</v>
      </c>
      <c r="B145" s="20">
        <v>45282</v>
      </c>
      <c r="C145" s="106" t="s">
        <v>266</v>
      </c>
      <c r="D145" s="27" t="s">
        <v>285</v>
      </c>
      <c r="E145" s="28" t="s">
        <v>15</v>
      </c>
      <c r="F145" s="24">
        <v>4</v>
      </c>
      <c r="G145" s="81">
        <v>0</v>
      </c>
      <c r="H145" s="81">
        <v>0</v>
      </c>
      <c r="I145" s="35">
        <f t="shared" si="15"/>
        <v>4</v>
      </c>
      <c r="J145" s="29">
        <v>5074</v>
      </c>
      <c r="K145" s="122">
        <f t="shared" si="16"/>
        <v>20296</v>
      </c>
    </row>
    <row r="146" spans="1:11" ht="24" customHeight="1" x14ac:dyDescent="0.2">
      <c r="A146" s="72">
        <v>44876</v>
      </c>
      <c r="B146" s="20">
        <v>45282</v>
      </c>
      <c r="C146" s="106" t="s">
        <v>267</v>
      </c>
      <c r="D146" s="21" t="s">
        <v>287</v>
      </c>
      <c r="E146" s="24" t="s">
        <v>15</v>
      </c>
      <c r="F146" s="24">
        <v>3</v>
      </c>
      <c r="G146" s="81">
        <v>0</v>
      </c>
      <c r="H146" s="81">
        <v>0</v>
      </c>
      <c r="I146" s="35">
        <f t="shared" si="15"/>
        <v>3</v>
      </c>
      <c r="J146" s="25">
        <v>5074</v>
      </c>
      <c r="K146" s="122">
        <f t="shared" si="16"/>
        <v>15222</v>
      </c>
    </row>
    <row r="147" spans="1:11" ht="24" customHeight="1" x14ac:dyDescent="0.2">
      <c r="A147" s="72">
        <v>44876</v>
      </c>
      <c r="B147" s="20">
        <v>45282</v>
      </c>
      <c r="C147" s="106" t="s">
        <v>268</v>
      </c>
      <c r="D147" s="21" t="s">
        <v>289</v>
      </c>
      <c r="E147" s="24" t="s">
        <v>15</v>
      </c>
      <c r="F147" s="24">
        <v>3</v>
      </c>
      <c r="G147" s="81">
        <v>0</v>
      </c>
      <c r="H147" s="81">
        <v>0</v>
      </c>
      <c r="I147" s="35">
        <f t="shared" si="15"/>
        <v>3</v>
      </c>
      <c r="J147" s="25">
        <v>5074</v>
      </c>
      <c r="K147" s="122">
        <f t="shared" si="16"/>
        <v>15222</v>
      </c>
    </row>
    <row r="148" spans="1:11" ht="24" customHeight="1" x14ac:dyDescent="0.2">
      <c r="A148" s="73">
        <v>44991</v>
      </c>
      <c r="B148" s="20">
        <v>45229</v>
      </c>
      <c r="C148" s="106" t="s">
        <v>269</v>
      </c>
      <c r="D148" s="27" t="s">
        <v>752</v>
      </c>
      <c r="E148" s="28" t="s">
        <v>15</v>
      </c>
      <c r="F148" s="24">
        <v>6</v>
      </c>
      <c r="G148" s="81">
        <v>0</v>
      </c>
      <c r="H148" s="81">
        <v>0</v>
      </c>
      <c r="I148" s="35">
        <f t="shared" si="15"/>
        <v>6</v>
      </c>
      <c r="J148" s="29">
        <v>11564</v>
      </c>
      <c r="K148" s="122">
        <f t="shared" si="16"/>
        <v>69384</v>
      </c>
    </row>
    <row r="149" spans="1:11" ht="24" customHeight="1" x14ac:dyDescent="0.2">
      <c r="A149" s="73">
        <v>44873</v>
      </c>
      <c r="B149" s="20">
        <v>45169</v>
      </c>
      <c r="C149" s="106" t="s">
        <v>270</v>
      </c>
      <c r="D149" s="27" t="s">
        <v>292</v>
      </c>
      <c r="E149" s="28" t="s">
        <v>15</v>
      </c>
      <c r="F149" s="24">
        <v>3</v>
      </c>
      <c r="G149" s="81">
        <v>0</v>
      </c>
      <c r="H149" s="81">
        <v>0</v>
      </c>
      <c r="I149" s="35">
        <f t="shared" si="15"/>
        <v>3</v>
      </c>
      <c r="J149" s="29">
        <v>12390</v>
      </c>
      <c r="K149" s="122">
        <f t="shared" si="16"/>
        <v>37170</v>
      </c>
    </row>
    <row r="150" spans="1:11" ht="24" customHeight="1" x14ac:dyDescent="0.2">
      <c r="A150" s="73">
        <v>43349</v>
      </c>
      <c r="B150" s="20">
        <v>45077</v>
      </c>
      <c r="C150" s="106" t="s">
        <v>271</v>
      </c>
      <c r="D150" s="27" t="s">
        <v>294</v>
      </c>
      <c r="E150" s="28" t="s">
        <v>15</v>
      </c>
      <c r="F150" s="24">
        <v>5</v>
      </c>
      <c r="G150" s="81">
        <v>0</v>
      </c>
      <c r="H150" s="81">
        <v>0</v>
      </c>
      <c r="I150" s="35">
        <f t="shared" si="15"/>
        <v>5</v>
      </c>
      <c r="J150" s="29">
        <v>9014</v>
      </c>
      <c r="K150" s="122">
        <f t="shared" si="16"/>
        <v>45070</v>
      </c>
    </row>
    <row r="151" spans="1:11" ht="24" customHeight="1" x14ac:dyDescent="0.2">
      <c r="A151" s="73">
        <v>44991</v>
      </c>
      <c r="B151" s="20">
        <v>45329</v>
      </c>
      <c r="C151" s="106" t="s">
        <v>272</v>
      </c>
      <c r="D151" s="27" t="s">
        <v>296</v>
      </c>
      <c r="E151" s="28" t="s">
        <v>15</v>
      </c>
      <c r="F151" s="24">
        <v>2</v>
      </c>
      <c r="G151" s="81">
        <v>0</v>
      </c>
      <c r="H151" s="81">
        <v>0</v>
      </c>
      <c r="I151" s="35">
        <f t="shared" si="15"/>
        <v>2</v>
      </c>
      <c r="J151" s="29">
        <v>13275</v>
      </c>
      <c r="K151" s="122">
        <f t="shared" si="16"/>
        <v>26550</v>
      </c>
    </row>
    <row r="152" spans="1:11" ht="24" customHeight="1" x14ac:dyDescent="0.2">
      <c r="A152" s="20">
        <v>44742</v>
      </c>
      <c r="B152" s="20">
        <v>45114</v>
      </c>
      <c r="C152" s="106" t="s">
        <v>274</v>
      </c>
      <c r="D152" s="21" t="s">
        <v>298</v>
      </c>
      <c r="E152" s="24" t="s">
        <v>15</v>
      </c>
      <c r="F152" s="24">
        <v>12</v>
      </c>
      <c r="G152" s="81">
        <v>0</v>
      </c>
      <c r="H152" s="81">
        <v>0</v>
      </c>
      <c r="I152" s="35">
        <f t="shared" si="15"/>
        <v>12</v>
      </c>
      <c r="J152" s="25">
        <v>3835</v>
      </c>
      <c r="K152" s="122">
        <f t="shared" si="16"/>
        <v>46020</v>
      </c>
    </row>
    <row r="153" spans="1:11" ht="24" customHeight="1" x14ac:dyDescent="0.2">
      <c r="A153" s="73">
        <v>44991</v>
      </c>
      <c r="B153" s="20">
        <v>45378</v>
      </c>
      <c r="C153" s="106" t="s">
        <v>276</v>
      </c>
      <c r="D153" s="91" t="s">
        <v>734</v>
      </c>
      <c r="E153" s="28" t="s">
        <v>15</v>
      </c>
      <c r="F153" s="24">
        <v>11</v>
      </c>
      <c r="G153" s="81">
        <v>0</v>
      </c>
      <c r="H153" s="81">
        <v>1</v>
      </c>
      <c r="I153" s="35">
        <f t="shared" si="15"/>
        <v>10</v>
      </c>
      <c r="J153" s="29">
        <v>10502</v>
      </c>
      <c r="K153" s="122">
        <f t="shared" si="16"/>
        <v>105020</v>
      </c>
    </row>
    <row r="154" spans="1:11" ht="24" customHeight="1" x14ac:dyDescent="0.2">
      <c r="A154" s="73">
        <v>44742</v>
      </c>
      <c r="B154" s="20">
        <v>45378</v>
      </c>
      <c r="C154" s="106" t="s">
        <v>278</v>
      </c>
      <c r="D154" s="27" t="s">
        <v>302</v>
      </c>
      <c r="E154" s="28" t="s">
        <v>15</v>
      </c>
      <c r="F154" s="24">
        <v>3</v>
      </c>
      <c r="G154" s="81">
        <v>0</v>
      </c>
      <c r="H154" s="81">
        <v>2</v>
      </c>
      <c r="I154" s="35">
        <f t="shared" si="15"/>
        <v>1</v>
      </c>
      <c r="J154" s="29">
        <v>3658</v>
      </c>
      <c r="K154" s="122">
        <f t="shared" si="16"/>
        <v>3658</v>
      </c>
    </row>
    <row r="155" spans="1:11" ht="24" customHeight="1" x14ac:dyDescent="0.2">
      <c r="A155" s="73">
        <v>44873</v>
      </c>
      <c r="B155" s="20">
        <v>45369</v>
      </c>
      <c r="C155" s="106" t="s">
        <v>280</v>
      </c>
      <c r="D155" s="27" t="s">
        <v>304</v>
      </c>
      <c r="E155" s="32" t="s">
        <v>15</v>
      </c>
      <c r="F155" s="40">
        <v>3</v>
      </c>
      <c r="G155" s="81">
        <v>0</v>
      </c>
      <c r="H155" s="81">
        <v>2</v>
      </c>
      <c r="I155" s="35">
        <f t="shared" si="15"/>
        <v>1</v>
      </c>
      <c r="J155" s="29">
        <v>4897</v>
      </c>
      <c r="K155" s="122">
        <f t="shared" si="16"/>
        <v>4897</v>
      </c>
    </row>
    <row r="156" spans="1:11" ht="24" customHeight="1" x14ac:dyDescent="0.2">
      <c r="A156" s="75">
        <v>44873</v>
      </c>
      <c r="B156" s="20">
        <v>45369</v>
      </c>
      <c r="C156" s="106" t="s">
        <v>282</v>
      </c>
      <c r="D156" s="39" t="s">
        <v>306</v>
      </c>
      <c r="E156" s="40" t="s">
        <v>15</v>
      </c>
      <c r="F156" s="40">
        <v>2</v>
      </c>
      <c r="G156" s="81">
        <v>0</v>
      </c>
      <c r="H156" s="81">
        <v>1</v>
      </c>
      <c r="I156" s="35">
        <f t="shared" si="15"/>
        <v>1</v>
      </c>
      <c r="J156" s="41">
        <v>4897</v>
      </c>
      <c r="K156" s="122">
        <f t="shared" ref="K156:K175" si="17">I156*J156</f>
        <v>4897</v>
      </c>
    </row>
    <row r="157" spans="1:11" s="4" customFormat="1" ht="24" customHeight="1" x14ac:dyDescent="0.2">
      <c r="A157" s="73">
        <v>44649</v>
      </c>
      <c r="B157" s="20">
        <v>45351</v>
      </c>
      <c r="C157" s="106" t="s">
        <v>284</v>
      </c>
      <c r="D157" s="48" t="s">
        <v>309</v>
      </c>
      <c r="E157" s="46" t="s">
        <v>15</v>
      </c>
      <c r="F157" s="22">
        <v>3</v>
      </c>
      <c r="G157" s="81">
        <v>0</v>
      </c>
      <c r="H157" s="81">
        <v>0</v>
      </c>
      <c r="I157" s="35">
        <f t="shared" si="15"/>
        <v>3</v>
      </c>
      <c r="J157" s="49">
        <v>8260</v>
      </c>
      <c r="K157" s="122">
        <f t="shared" si="17"/>
        <v>24780</v>
      </c>
    </row>
    <row r="158" spans="1:11" s="4" customFormat="1" ht="24" customHeight="1" x14ac:dyDescent="0.2">
      <c r="A158" s="72">
        <v>44992</v>
      </c>
      <c r="B158" s="20">
        <v>45351</v>
      </c>
      <c r="C158" s="106" t="s">
        <v>286</v>
      </c>
      <c r="D158" s="21" t="s">
        <v>311</v>
      </c>
      <c r="E158" s="24" t="s">
        <v>15</v>
      </c>
      <c r="F158" s="24">
        <v>4</v>
      </c>
      <c r="G158" s="81">
        <v>0</v>
      </c>
      <c r="H158" s="81">
        <v>0</v>
      </c>
      <c r="I158" s="35">
        <f t="shared" si="15"/>
        <v>4</v>
      </c>
      <c r="J158" s="25">
        <v>17042.150000000001</v>
      </c>
      <c r="K158" s="122">
        <f t="shared" si="17"/>
        <v>68168.600000000006</v>
      </c>
    </row>
    <row r="159" spans="1:11" s="4" customFormat="1" ht="24" customHeight="1" x14ac:dyDescent="0.2">
      <c r="A159" s="73">
        <v>44649</v>
      </c>
      <c r="B159" s="20">
        <v>45077</v>
      </c>
      <c r="C159" s="106" t="s">
        <v>288</v>
      </c>
      <c r="D159" s="48" t="s">
        <v>313</v>
      </c>
      <c r="E159" s="46" t="s">
        <v>15</v>
      </c>
      <c r="F159" s="22">
        <v>4</v>
      </c>
      <c r="G159" s="81">
        <v>0</v>
      </c>
      <c r="H159" s="81">
        <v>0</v>
      </c>
      <c r="I159" s="35">
        <f t="shared" si="15"/>
        <v>4</v>
      </c>
      <c r="J159" s="49">
        <v>9237.0400000000009</v>
      </c>
      <c r="K159" s="122">
        <f t="shared" si="17"/>
        <v>36948.160000000003</v>
      </c>
    </row>
    <row r="160" spans="1:11" ht="24" customHeight="1" x14ac:dyDescent="0.2">
      <c r="A160" s="73">
        <v>44992</v>
      </c>
      <c r="B160" s="20">
        <v>45229</v>
      </c>
      <c r="C160" s="106" t="s">
        <v>290</v>
      </c>
      <c r="D160" s="48" t="s">
        <v>315</v>
      </c>
      <c r="E160" s="46" t="s">
        <v>15</v>
      </c>
      <c r="F160" s="22">
        <v>10</v>
      </c>
      <c r="G160" s="81">
        <v>0</v>
      </c>
      <c r="H160" s="81">
        <v>0</v>
      </c>
      <c r="I160" s="35">
        <f t="shared" si="15"/>
        <v>10</v>
      </c>
      <c r="J160" s="49">
        <v>13275</v>
      </c>
      <c r="K160" s="122">
        <f t="shared" si="17"/>
        <v>132750</v>
      </c>
    </row>
    <row r="161" spans="1:11" ht="24" customHeight="1" x14ac:dyDescent="0.2">
      <c r="A161" s="73">
        <v>44992</v>
      </c>
      <c r="B161" s="20">
        <v>45351</v>
      </c>
      <c r="C161" s="106" t="s">
        <v>291</v>
      </c>
      <c r="D161" s="48" t="s">
        <v>317</v>
      </c>
      <c r="E161" s="46" t="s">
        <v>15</v>
      </c>
      <c r="F161" s="22">
        <v>4</v>
      </c>
      <c r="G161" s="81">
        <v>0</v>
      </c>
      <c r="H161" s="81">
        <v>0</v>
      </c>
      <c r="I161" s="35">
        <f t="shared" si="15"/>
        <v>4</v>
      </c>
      <c r="J161" s="49">
        <v>9237.0400000000009</v>
      </c>
      <c r="K161" s="122">
        <f t="shared" si="17"/>
        <v>36948.160000000003</v>
      </c>
    </row>
    <row r="162" spans="1:11" s="4" customFormat="1" ht="24" customHeight="1" x14ac:dyDescent="0.2">
      <c r="A162" s="73">
        <v>44992</v>
      </c>
      <c r="B162" s="20">
        <v>45138</v>
      </c>
      <c r="C162" s="106" t="s">
        <v>293</v>
      </c>
      <c r="D162" s="27" t="s">
        <v>747</v>
      </c>
      <c r="E162" s="32" t="s">
        <v>15</v>
      </c>
      <c r="F162" s="40">
        <v>4</v>
      </c>
      <c r="G162" s="81">
        <v>0</v>
      </c>
      <c r="H162" s="81">
        <v>0</v>
      </c>
      <c r="I162" s="35">
        <f t="shared" si="15"/>
        <v>4</v>
      </c>
      <c r="J162" s="29">
        <v>7670</v>
      </c>
      <c r="K162" s="122">
        <f>I162*J162</f>
        <v>30680</v>
      </c>
    </row>
    <row r="163" spans="1:11" s="4" customFormat="1" ht="24" customHeight="1" x14ac:dyDescent="0.2">
      <c r="A163" s="73">
        <v>44992</v>
      </c>
      <c r="B163" s="20">
        <v>45077</v>
      </c>
      <c r="C163" s="106" t="s">
        <v>295</v>
      </c>
      <c r="D163" s="27" t="s">
        <v>319</v>
      </c>
      <c r="E163" s="32" t="s">
        <v>15</v>
      </c>
      <c r="F163" s="40">
        <v>6</v>
      </c>
      <c r="G163" s="81">
        <v>0</v>
      </c>
      <c r="H163" s="81">
        <v>0</v>
      </c>
      <c r="I163" s="35">
        <f t="shared" si="15"/>
        <v>6</v>
      </c>
      <c r="J163" s="29">
        <v>15222</v>
      </c>
      <c r="K163" s="122">
        <f t="shared" si="17"/>
        <v>91332</v>
      </c>
    </row>
    <row r="164" spans="1:11" s="4" customFormat="1" ht="24" customHeight="1" x14ac:dyDescent="0.2">
      <c r="A164" s="73">
        <v>44649</v>
      </c>
      <c r="B164" s="20">
        <v>45226</v>
      </c>
      <c r="C164" s="106" t="s">
        <v>297</v>
      </c>
      <c r="D164" s="31" t="s">
        <v>322</v>
      </c>
      <c r="E164" s="46" t="s">
        <v>15</v>
      </c>
      <c r="F164" s="22">
        <v>17</v>
      </c>
      <c r="G164" s="81">
        <v>0</v>
      </c>
      <c r="H164" s="81">
        <v>0</v>
      </c>
      <c r="I164" s="35">
        <f t="shared" si="15"/>
        <v>17</v>
      </c>
      <c r="J164" s="49">
        <v>8762</v>
      </c>
      <c r="K164" s="122">
        <f t="shared" si="17"/>
        <v>148954</v>
      </c>
    </row>
    <row r="165" spans="1:11" s="4" customFormat="1" ht="24" customHeight="1" x14ac:dyDescent="0.2">
      <c r="A165" s="74">
        <v>44992</v>
      </c>
      <c r="B165" s="20">
        <v>45351</v>
      </c>
      <c r="C165" s="106" t="s">
        <v>299</v>
      </c>
      <c r="D165" s="31" t="s">
        <v>324</v>
      </c>
      <c r="E165" s="32" t="s">
        <v>15</v>
      </c>
      <c r="F165" s="40">
        <v>2</v>
      </c>
      <c r="G165" s="81">
        <v>0</v>
      </c>
      <c r="H165" s="81">
        <v>0</v>
      </c>
      <c r="I165" s="35">
        <f t="shared" si="15"/>
        <v>2</v>
      </c>
      <c r="J165" s="33">
        <v>10325</v>
      </c>
      <c r="K165" s="122">
        <f t="shared" si="17"/>
        <v>20650</v>
      </c>
    </row>
    <row r="166" spans="1:11" s="4" customFormat="1" ht="24" customHeight="1" x14ac:dyDescent="0.2">
      <c r="A166" s="72">
        <v>45015</v>
      </c>
      <c r="B166" s="20">
        <v>45077</v>
      </c>
      <c r="C166" s="106" t="s">
        <v>300</v>
      </c>
      <c r="D166" s="21" t="s">
        <v>326</v>
      </c>
      <c r="E166" s="24" t="s">
        <v>15</v>
      </c>
      <c r="F166" s="24">
        <v>11</v>
      </c>
      <c r="G166" s="81">
        <v>0</v>
      </c>
      <c r="H166" s="81">
        <v>0</v>
      </c>
      <c r="I166" s="35">
        <f t="shared" si="15"/>
        <v>11</v>
      </c>
      <c r="J166" s="25">
        <v>11564</v>
      </c>
      <c r="K166" s="122">
        <f t="shared" si="17"/>
        <v>127204</v>
      </c>
    </row>
    <row r="167" spans="1:11" s="4" customFormat="1" ht="24" customHeight="1" x14ac:dyDescent="0.2">
      <c r="A167" s="73">
        <v>44418</v>
      </c>
      <c r="B167" s="20">
        <v>45077</v>
      </c>
      <c r="C167" s="106" t="s">
        <v>301</v>
      </c>
      <c r="D167" s="21" t="s">
        <v>737</v>
      </c>
      <c r="E167" s="28" t="s">
        <v>15</v>
      </c>
      <c r="F167" s="24">
        <v>5</v>
      </c>
      <c r="G167" s="81">
        <v>0</v>
      </c>
      <c r="H167" s="81">
        <v>0</v>
      </c>
      <c r="I167" s="35">
        <f t="shared" si="15"/>
        <v>5</v>
      </c>
      <c r="J167" s="29">
        <v>9794</v>
      </c>
      <c r="K167" s="122">
        <f t="shared" si="17"/>
        <v>48970</v>
      </c>
    </row>
    <row r="168" spans="1:11" s="4" customFormat="1" ht="24" customHeight="1" x14ac:dyDescent="0.2">
      <c r="A168" s="75">
        <v>44418</v>
      </c>
      <c r="B168" s="20">
        <v>45100</v>
      </c>
      <c r="C168" s="106" t="s">
        <v>303</v>
      </c>
      <c r="D168" s="39" t="s">
        <v>329</v>
      </c>
      <c r="E168" s="40" t="s">
        <v>15</v>
      </c>
      <c r="F168" s="40">
        <v>3</v>
      </c>
      <c r="G168" s="81">
        <v>0</v>
      </c>
      <c r="H168" s="81">
        <v>0</v>
      </c>
      <c r="I168" s="35">
        <f t="shared" si="15"/>
        <v>3</v>
      </c>
      <c r="J168" s="41">
        <v>9794</v>
      </c>
      <c r="K168" s="122">
        <f t="shared" si="17"/>
        <v>29382</v>
      </c>
    </row>
    <row r="169" spans="1:11" s="4" customFormat="1" ht="24" customHeight="1" x14ac:dyDescent="0.2">
      <c r="A169" s="72">
        <v>44649</v>
      </c>
      <c r="B169" s="20">
        <v>45282</v>
      </c>
      <c r="C169" s="106" t="s">
        <v>305</v>
      </c>
      <c r="D169" s="55" t="s">
        <v>331</v>
      </c>
      <c r="E169" s="22" t="s">
        <v>15</v>
      </c>
      <c r="F169" s="22">
        <v>6</v>
      </c>
      <c r="G169" s="81">
        <v>0</v>
      </c>
      <c r="H169" s="81">
        <v>1</v>
      </c>
      <c r="I169" s="35">
        <f t="shared" si="15"/>
        <v>5</v>
      </c>
      <c r="J169" s="56">
        <v>9794</v>
      </c>
      <c r="K169" s="122">
        <f t="shared" si="17"/>
        <v>48970</v>
      </c>
    </row>
    <row r="170" spans="1:11" s="4" customFormat="1" ht="24" customHeight="1" x14ac:dyDescent="0.2">
      <c r="A170" s="72">
        <v>44680</v>
      </c>
      <c r="B170" s="20">
        <v>45282</v>
      </c>
      <c r="C170" s="106" t="s">
        <v>307</v>
      </c>
      <c r="D170" s="55" t="s">
        <v>333</v>
      </c>
      <c r="E170" s="22" t="s">
        <v>15</v>
      </c>
      <c r="F170" s="22">
        <v>3</v>
      </c>
      <c r="G170" s="81">
        <v>0</v>
      </c>
      <c r="H170" s="81">
        <v>1</v>
      </c>
      <c r="I170" s="35">
        <f t="shared" si="15"/>
        <v>2</v>
      </c>
      <c r="J170" s="56">
        <v>21662.44</v>
      </c>
      <c r="K170" s="122">
        <f t="shared" si="17"/>
        <v>43324.88</v>
      </c>
    </row>
    <row r="171" spans="1:11" s="4" customFormat="1" ht="24" customHeight="1" x14ac:dyDescent="0.2">
      <c r="A171" s="72">
        <v>44649</v>
      </c>
      <c r="B171" s="20">
        <v>45282</v>
      </c>
      <c r="C171" s="106" t="s">
        <v>308</v>
      </c>
      <c r="D171" s="55" t="s">
        <v>335</v>
      </c>
      <c r="E171" s="22" t="s">
        <v>15</v>
      </c>
      <c r="F171" s="22">
        <v>2</v>
      </c>
      <c r="G171" s="81">
        <v>0</v>
      </c>
      <c r="H171" s="81">
        <v>1</v>
      </c>
      <c r="I171" s="35">
        <f t="shared" si="15"/>
        <v>1</v>
      </c>
      <c r="J171" s="56">
        <v>21662.44</v>
      </c>
      <c r="K171" s="122">
        <f t="shared" si="17"/>
        <v>21662.44</v>
      </c>
    </row>
    <row r="172" spans="1:11" s="4" customFormat="1" ht="24" customHeight="1" x14ac:dyDescent="0.2">
      <c r="A172" s="72">
        <v>45015</v>
      </c>
      <c r="B172" s="20">
        <v>45282</v>
      </c>
      <c r="C172" s="106" t="s">
        <v>310</v>
      </c>
      <c r="D172" s="55" t="s">
        <v>337</v>
      </c>
      <c r="E172" s="22" t="s">
        <v>15</v>
      </c>
      <c r="F172" s="22">
        <v>4</v>
      </c>
      <c r="G172" s="81">
        <v>0</v>
      </c>
      <c r="H172" s="81">
        <v>1</v>
      </c>
      <c r="I172" s="35">
        <f t="shared" si="15"/>
        <v>3</v>
      </c>
      <c r="J172" s="56">
        <v>28843.72</v>
      </c>
      <c r="K172" s="122">
        <f t="shared" si="17"/>
        <v>86531.16</v>
      </c>
    </row>
    <row r="173" spans="1:11" s="4" customFormat="1" ht="24" customHeight="1" x14ac:dyDescent="0.2">
      <c r="A173" s="72">
        <v>44651</v>
      </c>
      <c r="B173" s="20">
        <v>45077</v>
      </c>
      <c r="C173" s="106" t="s">
        <v>312</v>
      </c>
      <c r="D173" s="55" t="s">
        <v>339</v>
      </c>
      <c r="E173" s="22" t="s">
        <v>15</v>
      </c>
      <c r="F173" s="22">
        <v>11</v>
      </c>
      <c r="G173" s="81">
        <v>0</v>
      </c>
      <c r="H173" s="81">
        <v>0</v>
      </c>
      <c r="I173" s="35">
        <f t="shared" si="15"/>
        <v>11</v>
      </c>
      <c r="J173" s="56">
        <v>11800</v>
      </c>
      <c r="K173" s="122">
        <f t="shared" si="17"/>
        <v>129800</v>
      </c>
    </row>
    <row r="174" spans="1:11" s="4" customFormat="1" ht="24" customHeight="1" x14ac:dyDescent="0.2">
      <c r="A174" s="72">
        <v>45377</v>
      </c>
      <c r="B174" s="20">
        <v>45377</v>
      </c>
      <c r="C174" s="106" t="s">
        <v>314</v>
      </c>
      <c r="D174" s="42" t="s">
        <v>343</v>
      </c>
      <c r="E174" s="40" t="s">
        <v>15</v>
      </c>
      <c r="F174" s="40">
        <v>12</v>
      </c>
      <c r="G174" s="81">
        <v>25</v>
      </c>
      <c r="H174" s="81">
        <v>3</v>
      </c>
      <c r="I174" s="35">
        <f t="shared" si="15"/>
        <v>34</v>
      </c>
      <c r="J174" s="44">
        <v>177</v>
      </c>
      <c r="K174" s="122">
        <f t="shared" si="17"/>
        <v>6018</v>
      </c>
    </row>
    <row r="175" spans="1:11" ht="24" customHeight="1" thickBot="1" x14ac:dyDescent="0.25">
      <c r="A175" s="72">
        <v>45377</v>
      </c>
      <c r="B175" s="20">
        <v>45377</v>
      </c>
      <c r="C175" s="106" t="s">
        <v>316</v>
      </c>
      <c r="D175" s="52" t="s">
        <v>345</v>
      </c>
      <c r="E175" s="32" t="s">
        <v>15</v>
      </c>
      <c r="F175" s="100">
        <v>0</v>
      </c>
      <c r="G175" s="81">
        <v>24</v>
      </c>
      <c r="H175" s="81">
        <v>0</v>
      </c>
      <c r="I175" s="35">
        <f t="shared" si="15"/>
        <v>24</v>
      </c>
      <c r="J175" s="47">
        <v>177</v>
      </c>
      <c r="K175" s="125">
        <f t="shared" si="17"/>
        <v>4248</v>
      </c>
    </row>
    <row r="176" spans="1:11" ht="28.5" customHeight="1" thickBot="1" x14ac:dyDescent="0.25">
      <c r="A176" s="219" t="s">
        <v>346</v>
      </c>
      <c r="B176" s="220"/>
      <c r="C176" s="220"/>
      <c r="D176" s="220"/>
      <c r="E176" s="220"/>
      <c r="F176" s="181"/>
      <c r="G176" s="216"/>
      <c r="H176" s="216"/>
      <c r="I176" s="216"/>
      <c r="J176" s="146"/>
      <c r="K176" s="144"/>
    </row>
    <row r="177" spans="1:12" ht="24.75" customHeight="1" x14ac:dyDescent="0.2">
      <c r="A177" s="72">
        <v>45373</v>
      </c>
      <c r="B177" s="20">
        <v>45378</v>
      </c>
      <c r="C177" s="105" t="s">
        <v>318</v>
      </c>
      <c r="D177" s="42" t="s">
        <v>707</v>
      </c>
      <c r="E177" s="40" t="s">
        <v>15</v>
      </c>
      <c r="F177" s="174">
        <v>0</v>
      </c>
      <c r="G177" s="81">
        <v>4</v>
      </c>
      <c r="H177" s="81">
        <v>4</v>
      </c>
      <c r="I177" s="82">
        <f t="shared" ref="I177" si="18">F177+G177-H177</f>
        <v>0</v>
      </c>
      <c r="J177" s="44">
        <v>1753.92</v>
      </c>
      <c r="K177" s="122">
        <f t="shared" ref="K177:K230" si="19">I177*J177</f>
        <v>0</v>
      </c>
    </row>
    <row r="178" spans="1:12" ht="24.75" customHeight="1" x14ac:dyDescent="0.2">
      <c r="A178" s="134">
        <v>45373</v>
      </c>
      <c r="B178" s="88">
        <v>45378</v>
      </c>
      <c r="C178" s="105" t="s">
        <v>320</v>
      </c>
      <c r="D178" s="185" t="s">
        <v>708</v>
      </c>
      <c r="E178" s="81" t="s">
        <v>635</v>
      </c>
      <c r="F178" s="40">
        <v>0</v>
      </c>
      <c r="G178" s="81">
        <v>2</v>
      </c>
      <c r="H178" s="81">
        <v>2</v>
      </c>
      <c r="I178" s="82">
        <f t="shared" ref="I178:I239" si="20">F178+G178-H178</f>
        <v>0</v>
      </c>
      <c r="J178" s="186">
        <v>6983.2</v>
      </c>
      <c r="K178" s="131">
        <f t="shared" si="19"/>
        <v>0</v>
      </c>
    </row>
    <row r="179" spans="1:12" s="103" customFormat="1" ht="24.75" customHeight="1" x14ac:dyDescent="0.2">
      <c r="A179" s="102">
        <v>45366</v>
      </c>
      <c r="B179" s="102">
        <v>45378</v>
      </c>
      <c r="C179" s="105" t="s">
        <v>321</v>
      </c>
      <c r="D179" s="80" t="s">
        <v>349</v>
      </c>
      <c r="E179" s="81" t="s">
        <v>350</v>
      </c>
      <c r="F179" s="40">
        <v>178</v>
      </c>
      <c r="G179" s="81">
        <v>287</v>
      </c>
      <c r="H179" s="81">
        <v>366</v>
      </c>
      <c r="I179" s="82">
        <f>F179+G179-H179</f>
        <v>99</v>
      </c>
      <c r="J179" s="83">
        <v>60</v>
      </c>
      <c r="K179" s="179">
        <f t="shared" si="19"/>
        <v>5940</v>
      </c>
    </row>
    <row r="180" spans="1:12" s="103" customFormat="1" ht="24.75" customHeight="1" x14ac:dyDescent="0.2">
      <c r="A180" s="102">
        <v>45373</v>
      </c>
      <c r="B180" s="102">
        <v>45378</v>
      </c>
      <c r="C180" s="105" t="s">
        <v>323</v>
      </c>
      <c r="D180" s="80" t="s">
        <v>352</v>
      </c>
      <c r="E180" s="81" t="s">
        <v>353</v>
      </c>
      <c r="F180" s="40">
        <v>0</v>
      </c>
      <c r="G180" s="81">
        <v>20</v>
      </c>
      <c r="H180" s="81">
        <v>20</v>
      </c>
      <c r="I180" s="82">
        <f t="shared" si="20"/>
        <v>0</v>
      </c>
      <c r="J180" s="83">
        <v>294</v>
      </c>
      <c r="K180" s="131">
        <f t="shared" si="19"/>
        <v>0</v>
      </c>
    </row>
    <row r="181" spans="1:12" s="103" customFormat="1" ht="24.75" customHeight="1" x14ac:dyDescent="0.2">
      <c r="A181" s="102">
        <v>45373</v>
      </c>
      <c r="B181" s="102">
        <v>45378</v>
      </c>
      <c r="C181" s="105" t="s">
        <v>325</v>
      </c>
      <c r="D181" s="80" t="s">
        <v>710</v>
      </c>
      <c r="E181" s="81" t="s">
        <v>25</v>
      </c>
      <c r="F181" s="40">
        <v>0</v>
      </c>
      <c r="G181" s="81">
        <v>8</v>
      </c>
      <c r="H181" s="81">
        <v>8</v>
      </c>
      <c r="I181" s="82">
        <f t="shared" si="20"/>
        <v>0</v>
      </c>
      <c r="J181" s="83">
        <v>9119.0400000000009</v>
      </c>
      <c r="K181" s="131">
        <f t="shared" si="19"/>
        <v>0</v>
      </c>
    </row>
    <row r="182" spans="1:12" s="103" customFormat="1" ht="24.75" customHeight="1" x14ac:dyDescent="0.2">
      <c r="A182" s="102">
        <v>45373</v>
      </c>
      <c r="B182" s="102">
        <v>45378</v>
      </c>
      <c r="C182" s="105" t="s">
        <v>327</v>
      </c>
      <c r="D182" s="80" t="s">
        <v>709</v>
      </c>
      <c r="E182" s="81" t="s">
        <v>357</v>
      </c>
      <c r="F182" s="40">
        <v>0</v>
      </c>
      <c r="G182" s="81">
        <v>5</v>
      </c>
      <c r="H182" s="81">
        <v>5</v>
      </c>
      <c r="I182" s="82">
        <f t="shared" si="20"/>
        <v>0</v>
      </c>
      <c r="J182" s="83">
        <v>5390</v>
      </c>
      <c r="K182" s="131">
        <f t="shared" si="19"/>
        <v>0</v>
      </c>
    </row>
    <row r="183" spans="1:12" ht="24.75" customHeight="1" x14ac:dyDescent="0.2">
      <c r="A183" s="38">
        <v>45372</v>
      </c>
      <c r="B183" s="20">
        <v>45376</v>
      </c>
      <c r="C183" s="105" t="s">
        <v>328</v>
      </c>
      <c r="D183" s="80" t="s">
        <v>758</v>
      </c>
      <c r="E183" s="81" t="s">
        <v>47</v>
      </c>
      <c r="F183" s="40">
        <v>0</v>
      </c>
      <c r="G183" s="81">
        <v>500</v>
      </c>
      <c r="H183" s="81">
        <v>0</v>
      </c>
      <c r="I183" s="82">
        <f t="shared" si="20"/>
        <v>500</v>
      </c>
      <c r="J183" s="41">
        <v>39.44</v>
      </c>
      <c r="K183" s="122">
        <f t="shared" si="19"/>
        <v>19720</v>
      </c>
    </row>
    <row r="184" spans="1:12" ht="24.75" customHeight="1" x14ac:dyDescent="0.2">
      <c r="A184" s="38">
        <v>45372</v>
      </c>
      <c r="B184" s="20">
        <v>45378</v>
      </c>
      <c r="C184" s="105" t="s">
        <v>330</v>
      </c>
      <c r="D184" s="80" t="s">
        <v>742</v>
      </c>
      <c r="E184" s="81" t="s">
        <v>47</v>
      </c>
      <c r="F184" s="35">
        <v>713</v>
      </c>
      <c r="G184" s="81">
        <v>500</v>
      </c>
      <c r="H184" s="81">
        <v>102</v>
      </c>
      <c r="I184" s="82">
        <f t="shared" si="20"/>
        <v>1111</v>
      </c>
      <c r="J184" s="41">
        <v>69.599999999999994</v>
      </c>
      <c r="K184" s="122">
        <f t="shared" ref="K184" si="21">I184*J184</f>
        <v>77325.599999999991</v>
      </c>
    </row>
    <row r="185" spans="1:12" ht="24.75" customHeight="1" x14ac:dyDescent="0.2">
      <c r="A185" s="38">
        <v>45008</v>
      </c>
      <c r="B185" s="20">
        <v>45138</v>
      </c>
      <c r="C185" s="105" t="s">
        <v>332</v>
      </c>
      <c r="D185" s="80" t="s">
        <v>361</v>
      </c>
      <c r="E185" s="81" t="s">
        <v>357</v>
      </c>
      <c r="F185" s="40">
        <v>0</v>
      </c>
      <c r="G185" s="81">
        <v>0</v>
      </c>
      <c r="H185" s="81">
        <v>0</v>
      </c>
      <c r="I185" s="82">
        <f t="shared" si="20"/>
        <v>0</v>
      </c>
      <c r="J185" s="41">
        <v>5971.1</v>
      </c>
      <c r="K185" s="122">
        <f t="shared" si="19"/>
        <v>0</v>
      </c>
    </row>
    <row r="186" spans="1:12" ht="24.75" customHeight="1" x14ac:dyDescent="0.2">
      <c r="A186" s="38">
        <v>45373</v>
      </c>
      <c r="B186" s="20">
        <v>45378</v>
      </c>
      <c r="C186" s="105" t="s">
        <v>334</v>
      </c>
      <c r="D186" s="80" t="s">
        <v>363</v>
      </c>
      <c r="E186" s="81" t="s">
        <v>353</v>
      </c>
      <c r="F186" s="40">
        <v>0</v>
      </c>
      <c r="G186" s="81">
        <v>20</v>
      </c>
      <c r="H186" s="81">
        <v>20</v>
      </c>
      <c r="I186" s="82">
        <f t="shared" si="20"/>
        <v>0</v>
      </c>
      <c r="J186" s="41">
        <v>189</v>
      </c>
      <c r="K186" s="122">
        <f t="shared" si="19"/>
        <v>0</v>
      </c>
    </row>
    <row r="187" spans="1:12" s="103" customFormat="1" ht="24" customHeight="1" x14ac:dyDescent="0.2">
      <c r="A187" s="38">
        <v>45364</v>
      </c>
      <c r="B187" s="38">
        <v>45378</v>
      </c>
      <c r="C187" s="105" t="s">
        <v>336</v>
      </c>
      <c r="D187" s="80" t="s">
        <v>365</v>
      </c>
      <c r="E187" s="81" t="s">
        <v>366</v>
      </c>
      <c r="F187" s="40">
        <v>161</v>
      </c>
      <c r="G187" s="81">
        <v>300</v>
      </c>
      <c r="H187" s="81">
        <v>307</v>
      </c>
      <c r="I187" s="82">
        <f t="shared" si="20"/>
        <v>154</v>
      </c>
      <c r="J187" s="41">
        <v>135</v>
      </c>
      <c r="K187" s="122">
        <f t="shared" si="19"/>
        <v>20790</v>
      </c>
    </row>
    <row r="188" spans="1:12" s="204" customFormat="1" ht="24" customHeight="1" x14ac:dyDescent="0.2">
      <c r="A188" s="198">
        <v>45372</v>
      </c>
      <c r="B188" s="198">
        <v>45378</v>
      </c>
      <c r="C188" s="105" t="s">
        <v>338</v>
      </c>
      <c r="D188" s="199" t="s">
        <v>368</v>
      </c>
      <c r="E188" s="79" t="s">
        <v>47</v>
      </c>
      <c r="F188" s="79">
        <v>244</v>
      </c>
      <c r="G188" s="82">
        <v>2400</v>
      </c>
      <c r="H188" s="81">
        <v>102</v>
      </c>
      <c r="I188" s="200">
        <f t="shared" si="20"/>
        <v>2542</v>
      </c>
      <c r="J188" s="201">
        <v>260.51666599999999</v>
      </c>
      <c r="K188" s="202">
        <f t="shared" si="19"/>
        <v>662233.36497200001</v>
      </c>
      <c r="L188" s="203"/>
    </row>
    <row r="189" spans="1:12" ht="24" customHeight="1" x14ac:dyDescent="0.2">
      <c r="A189" s="38">
        <v>45372</v>
      </c>
      <c r="B189" s="38">
        <v>45378</v>
      </c>
      <c r="C189" s="105" t="s">
        <v>340</v>
      </c>
      <c r="D189" s="39" t="s">
        <v>706</v>
      </c>
      <c r="E189" s="40" t="s">
        <v>353</v>
      </c>
      <c r="F189" s="40">
        <v>96</v>
      </c>
      <c r="G189" s="81">
        <v>400</v>
      </c>
      <c r="H189" s="81">
        <v>10</v>
      </c>
      <c r="I189" s="82">
        <f t="shared" si="20"/>
        <v>486</v>
      </c>
      <c r="J189" s="41">
        <v>278.39999999999998</v>
      </c>
      <c r="K189" s="165">
        <f t="shared" si="19"/>
        <v>135302.39999999999</v>
      </c>
      <c r="L189" s="205"/>
    </row>
    <row r="190" spans="1:12" ht="24" customHeight="1" x14ac:dyDescent="0.2">
      <c r="A190" s="38">
        <v>45373</v>
      </c>
      <c r="B190" s="38">
        <v>45378</v>
      </c>
      <c r="C190" s="105" t="s">
        <v>341</v>
      </c>
      <c r="D190" s="39" t="s">
        <v>711</v>
      </c>
      <c r="E190" s="40" t="s">
        <v>353</v>
      </c>
      <c r="F190" s="40">
        <v>0</v>
      </c>
      <c r="G190" s="81">
        <v>10</v>
      </c>
      <c r="H190" s="81">
        <v>10</v>
      </c>
      <c r="I190" s="82">
        <f t="shared" si="20"/>
        <v>0</v>
      </c>
      <c r="J190" s="41">
        <v>210</v>
      </c>
      <c r="K190" s="122">
        <f t="shared" si="19"/>
        <v>0</v>
      </c>
    </row>
    <row r="191" spans="1:12" ht="24" customHeight="1" x14ac:dyDescent="0.2">
      <c r="A191" s="38">
        <v>45373</v>
      </c>
      <c r="B191" s="38">
        <v>45378</v>
      </c>
      <c r="C191" s="105" t="s">
        <v>342</v>
      </c>
      <c r="D191" s="39" t="s">
        <v>733</v>
      </c>
      <c r="E191" s="40" t="s">
        <v>353</v>
      </c>
      <c r="F191" s="40">
        <v>0</v>
      </c>
      <c r="G191" s="81">
        <v>5</v>
      </c>
      <c r="H191" s="81">
        <v>5</v>
      </c>
      <c r="I191" s="82">
        <f t="shared" si="20"/>
        <v>0</v>
      </c>
      <c r="J191" s="41">
        <v>660.8</v>
      </c>
      <c r="K191" s="122">
        <f t="shared" si="19"/>
        <v>0</v>
      </c>
    </row>
    <row r="192" spans="1:12" ht="24" customHeight="1" x14ac:dyDescent="0.2">
      <c r="A192" s="38">
        <v>45373</v>
      </c>
      <c r="B192" s="20">
        <v>45378</v>
      </c>
      <c r="C192" s="105" t="s">
        <v>344</v>
      </c>
      <c r="D192" s="39" t="s">
        <v>712</v>
      </c>
      <c r="E192" s="40" t="s">
        <v>353</v>
      </c>
      <c r="F192" s="40">
        <v>0</v>
      </c>
      <c r="G192" s="81">
        <v>30</v>
      </c>
      <c r="H192" s="81">
        <v>30</v>
      </c>
      <c r="I192" s="82">
        <f t="shared" si="20"/>
        <v>0</v>
      </c>
      <c r="J192" s="41">
        <v>116.2</v>
      </c>
      <c r="K192" s="122">
        <f t="shared" si="19"/>
        <v>0</v>
      </c>
    </row>
    <row r="193" spans="1:11" ht="24" customHeight="1" x14ac:dyDescent="0.2">
      <c r="A193" s="38">
        <v>45373</v>
      </c>
      <c r="B193" s="20">
        <v>45378</v>
      </c>
      <c r="C193" s="105" t="s">
        <v>347</v>
      </c>
      <c r="D193" s="39" t="s">
        <v>761</v>
      </c>
      <c r="E193" s="40" t="s">
        <v>353</v>
      </c>
      <c r="F193" s="40">
        <v>0</v>
      </c>
      <c r="G193" s="81">
        <v>30</v>
      </c>
      <c r="H193" s="81">
        <v>30</v>
      </c>
      <c r="I193" s="82">
        <f t="shared" si="20"/>
        <v>0</v>
      </c>
      <c r="J193" s="41">
        <v>350</v>
      </c>
      <c r="K193" s="122">
        <f t="shared" si="19"/>
        <v>0</v>
      </c>
    </row>
    <row r="194" spans="1:11" ht="24" customHeight="1" x14ac:dyDescent="0.2">
      <c r="A194" s="38">
        <v>45373</v>
      </c>
      <c r="B194" s="20">
        <v>45378</v>
      </c>
      <c r="C194" s="105" t="s">
        <v>348</v>
      </c>
      <c r="D194" s="39" t="s">
        <v>372</v>
      </c>
      <c r="E194" s="40" t="s">
        <v>353</v>
      </c>
      <c r="F194" s="40">
        <v>0</v>
      </c>
      <c r="G194" s="81">
        <v>20</v>
      </c>
      <c r="H194" s="81">
        <v>20</v>
      </c>
      <c r="I194" s="82">
        <f t="shared" si="20"/>
        <v>0</v>
      </c>
      <c r="J194" s="41">
        <v>77</v>
      </c>
      <c r="K194" s="122">
        <f t="shared" si="19"/>
        <v>0</v>
      </c>
    </row>
    <row r="195" spans="1:11" ht="24" customHeight="1" x14ac:dyDescent="0.2">
      <c r="A195" s="38">
        <v>45203</v>
      </c>
      <c r="B195" s="20">
        <v>45209</v>
      </c>
      <c r="C195" s="105" t="s">
        <v>351</v>
      </c>
      <c r="D195" s="39" t="s">
        <v>714</v>
      </c>
      <c r="E195" s="40" t="s">
        <v>353</v>
      </c>
      <c r="F195" s="40">
        <v>0</v>
      </c>
      <c r="G195" s="81">
        <v>0</v>
      </c>
      <c r="H195" s="81">
        <v>0</v>
      </c>
      <c r="I195" s="82">
        <f t="shared" si="20"/>
        <v>0</v>
      </c>
      <c r="J195" s="41">
        <v>478.5</v>
      </c>
      <c r="K195" s="122">
        <f t="shared" si="19"/>
        <v>0</v>
      </c>
    </row>
    <row r="196" spans="1:11" ht="24" customHeight="1" x14ac:dyDescent="0.2">
      <c r="A196" s="38">
        <v>45373</v>
      </c>
      <c r="B196" s="20">
        <v>45378</v>
      </c>
      <c r="C196" s="105" t="s">
        <v>354</v>
      </c>
      <c r="D196" s="39" t="s">
        <v>713</v>
      </c>
      <c r="E196" s="40" t="s">
        <v>353</v>
      </c>
      <c r="F196" s="40">
        <v>0</v>
      </c>
      <c r="G196" s="81">
        <v>30</v>
      </c>
      <c r="H196" s="81">
        <v>30</v>
      </c>
      <c r="I196" s="82">
        <f t="shared" si="20"/>
        <v>0</v>
      </c>
      <c r="J196" s="41">
        <v>189</v>
      </c>
      <c r="K196" s="122">
        <f>I196*J196</f>
        <v>0</v>
      </c>
    </row>
    <row r="197" spans="1:11" ht="24" customHeight="1" x14ac:dyDescent="0.2">
      <c r="A197" s="38">
        <v>45373</v>
      </c>
      <c r="B197" s="20">
        <v>45378</v>
      </c>
      <c r="C197" s="105" t="s">
        <v>356</v>
      </c>
      <c r="D197" s="39" t="s">
        <v>715</v>
      </c>
      <c r="E197" s="40" t="s">
        <v>15</v>
      </c>
      <c r="F197" s="40">
        <v>0</v>
      </c>
      <c r="G197" s="81">
        <v>4</v>
      </c>
      <c r="H197" s="81">
        <v>2</v>
      </c>
      <c r="I197" s="82">
        <f t="shared" si="20"/>
        <v>2</v>
      </c>
      <c r="J197" s="41">
        <v>636.02</v>
      </c>
      <c r="K197" s="122">
        <f>I197*J197</f>
        <v>1272.04</v>
      </c>
    </row>
    <row r="198" spans="1:11" ht="24" customHeight="1" x14ac:dyDescent="0.2">
      <c r="A198" s="38">
        <v>45373</v>
      </c>
      <c r="B198" s="20">
        <v>45378</v>
      </c>
      <c r="C198" s="105" t="s">
        <v>358</v>
      </c>
      <c r="D198" s="39" t="s">
        <v>762</v>
      </c>
      <c r="E198" s="40" t="s">
        <v>366</v>
      </c>
      <c r="F198" s="40">
        <v>0</v>
      </c>
      <c r="G198" s="81">
        <v>2</v>
      </c>
      <c r="H198" s="81">
        <v>2</v>
      </c>
      <c r="I198" s="82">
        <f t="shared" si="20"/>
        <v>0</v>
      </c>
      <c r="J198" s="41">
        <v>630</v>
      </c>
      <c r="K198" s="122">
        <f t="shared" si="19"/>
        <v>0</v>
      </c>
    </row>
    <row r="199" spans="1:11" ht="24" customHeight="1" x14ac:dyDescent="0.2">
      <c r="A199" s="38">
        <v>45373</v>
      </c>
      <c r="B199" s="20">
        <v>45376</v>
      </c>
      <c r="C199" s="105" t="s">
        <v>359</v>
      </c>
      <c r="D199" s="39" t="s">
        <v>763</v>
      </c>
      <c r="E199" s="40" t="s">
        <v>366</v>
      </c>
      <c r="F199" s="40">
        <v>0</v>
      </c>
      <c r="G199" s="81">
        <v>2</v>
      </c>
      <c r="H199" s="81">
        <v>2</v>
      </c>
      <c r="I199" s="82">
        <f t="shared" si="20"/>
        <v>0</v>
      </c>
      <c r="J199" s="41">
        <v>630</v>
      </c>
      <c r="K199" s="122">
        <f t="shared" si="19"/>
        <v>0</v>
      </c>
    </row>
    <row r="200" spans="1:11" ht="24" customHeight="1" x14ac:dyDescent="0.2">
      <c r="A200" s="38">
        <v>45373</v>
      </c>
      <c r="B200" s="20">
        <v>45378</v>
      </c>
      <c r="C200" s="105" t="s">
        <v>360</v>
      </c>
      <c r="D200" s="39" t="s">
        <v>376</v>
      </c>
      <c r="E200" s="40" t="s">
        <v>25</v>
      </c>
      <c r="F200" s="40">
        <v>0</v>
      </c>
      <c r="G200" s="81">
        <v>30</v>
      </c>
      <c r="H200" s="81">
        <v>30</v>
      </c>
      <c r="I200" s="82">
        <f t="shared" si="20"/>
        <v>0</v>
      </c>
      <c r="J200" s="41">
        <v>239.54</v>
      </c>
      <c r="K200" s="122">
        <f t="shared" si="19"/>
        <v>0</v>
      </c>
    </row>
    <row r="201" spans="1:11" ht="24" customHeight="1" x14ac:dyDescent="0.2">
      <c r="A201" s="38">
        <v>45203</v>
      </c>
      <c r="B201" s="20">
        <v>45378</v>
      </c>
      <c r="C201" s="105" t="s">
        <v>362</v>
      </c>
      <c r="D201" s="39" t="s">
        <v>716</v>
      </c>
      <c r="E201" s="40" t="s">
        <v>25</v>
      </c>
      <c r="F201" s="40">
        <v>0</v>
      </c>
      <c r="G201" s="81">
        <v>5</v>
      </c>
      <c r="H201" s="81">
        <v>5</v>
      </c>
      <c r="I201" s="82">
        <f t="shared" si="20"/>
        <v>0</v>
      </c>
      <c r="J201" s="41">
        <v>2808.4</v>
      </c>
      <c r="K201" s="122">
        <f t="shared" si="19"/>
        <v>0</v>
      </c>
    </row>
    <row r="202" spans="1:11" ht="24" customHeight="1" x14ac:dyDescent="0.2">
      <c r="A202" s="38">
        <v>45373</v>
      </c>
      <c r="B202" s="20">
        <v>45378</v>
      </c>
      <c r="C202" s="105" t="s">
        <v>364</v>
      </c>
      <c r="D202" s="39" t="s">
        <v>717</v>
      </c>
      <c r="E202" s="40" t="s">
        <v>25</v>
      </c>
      <c r="F202" s="40">
        <v>0</v>
      </c>
      <c r="G202" s="81">
        <v>6</v>
      </c>
      <c r="H202" s="81">
        <v>6</v>
      </c>
      <c r="I202" s="82">
        <f t="shared" si="20"/>
        <v>0</v>
      </c>
      <c r="J202" s="41">
        <v>2891</v>
      </c>
      <c r="K202" s="122">
        <f t="shared" si="19"/>
        <v>0</v>
      </c>
    </row>
    <row r="203" spans="1:11" ht="24" customHeight="1" x14ac:dyDescent="0.2">
      <c r="A203" s="38">
        <v>45373</v>
      </c>
      <c r="B203" s="20">
        <v>45378</v>
      </c>
      <c r="C203" s="105" t="s">
        <v>367</v>
      </c>
      <c r="D203" s="39" t="s">
        <v>380</v>
      </c>
      <c r="E203" s="40" t="s">
        <v>353</v>
      </c>
      <c r="F203" s="40">
        <v>0</v>
      </c>
      <c r="G203" s="81">
        <v>35</v>
      </c>
      <c r="H203" s="81">
        <v>35</v>
      </c>
      <c r="I203" s="82">
        <f t="shared" si="20"/>
        <v>0</v>
      </c>
      <c r="J203" s="41">
        <v>84</v>
      </c>
      <c r="K203" s="122">
        <f t="shared" si="19"/>
        <v>0</v>
      </c>
    </row>
    <row r="204" spans="1:11" ht="24" customHeight="1" x14ac:dyDescent="0.2">
      <c r="A204" s="38">
        <v>45373</v>
      </c>
      <c r="B204" s="20">
        <v>45378</v>
      </c>
      <c r="C204" s="105" t="s">
        <v>369</v>
      </c>
      <c r="D204" s="39" t="s">
        <v>382</v>
      </c>
      <c r="E204" s="40" t="s">
        <v>353</v>
      </c>
      <c r="F204" s="40">
        <v>0</v>
      </c>
      <c r="G204" s="81">
        <v>20</v>
      </c>
      <c r="H204" s="81">
        <v>20</v>
      </c>
      <c r="I204" s="82">
        <f t="shared" si="20"/>
        <v>0</v>
      </c>
      <c r="J204" s="41">
        <v>77</v>
      </c>
      <c r="K204" s="122">
        <f t="shared" si="19"/>
        <v>0</v>
      </c>
    </row>
    <row r="205" spans="1:11" ht="24" customHeight="1" x14ac:dyDescent="0.2">
      <c r="A205" s="38">
        <v>45373</v>
      </c>
      <c r="B205" s="20">
        <v>45378</v>
      </c>
      <c r="C205" s="105" t="s">
        <v>370</v>
      </c>
      <c r="D205" s="39" t="s">
        <v>718</v>
      </c>
      <c r="E205" s="40" t="s">
        <v>353</v>
      </c>
      <c r="F205" s="40">
        <v>0</v>
      </c>
      <c r="G205" s="81">
        <v>20</v>
      </c>
      <c r="H205" s="81">
        <v>20</v>
      </c>
      <c r="I205" s="82">
        <f t="shared" si="20"/>
        <v>0</v>
      </c>
      <c r="J205" s="41">
        <v>490</v>
      </c>
      <c r="K205" s="122">
        <f t="shared" si="19"/>
        <v>0</v>
      </c>
    </row>
    <row r="206" spans="1:11" ht="24" customHeight="1" x14ac:dyDescent="0.2">
      <c r="A206" s="38">
        <v>45373</v>
      </c>
      <c r="B206" s="20">
        <v>45378</v>
      </c>
      <c r="C206" s="105" t="s">
        <v>371</v>
      </c>
      <c r="D206" s="39" t="s">
        <v>728</v>
      </c>
      <c r="E206" s="40" t="s">
        <v>353</v>
      </c>
      <c r="F206" s="40">
        <v>0</v>
      </c>
      <c r="G206" s="81">
        <v>5</v>
      </c>
      <c r="H206" s="81">
        <v>5</v>
      </c>
      <c r="I206" s="82">
        <f t="shared" si="20"/>
        <v>0</v>
      </c>
      <c r="J206" s="41">
        <v>154</v>
      </c>
      <c r="K206" s="122">
        <f t="shared" si="19"/>
        <v>0</v>
      </c>
    </row>
    <row r="207" spans="1:11" ht="24" customHeight="1" x14ac:dyDescent="0.2">
      <c r="A207" s="38">
        <v>45373</v>
      </c>
      <c r="B207" s="20">
        <v>45378</v>
      </c>
      <c r="C207" s="105" t="s">
        <v>740</v>
      </c>
      <c r="D207" s="39" t="s">
        <v>759</v>
      </c>
      <c r="E207" s="40" t="s">
        <v>25</v>
      </c>
      <c r="F207" s="40">
        <v>0</v>
      </c>
      <c r="G207" s="81">
        <v>25</v>
      </c>
      <c r="H207" s="81">
        <v>25</v>
      </c>
      <c r="I207" s="82">
        <f t="shared" si="20"/>
        <v>0</v>
      </c>
      <c r="J207" s="41">
        <v>495.6</v>
      </c>
      <c r="K207" s="122">
        <f t="shared" si="19"/>
        <v>0</v>
      </c>
    </row>
    <row r="208" spans="1:11" ht="24" customHeight="1" x14ac:dyDescent="0.2">
      <c r="A208" s="38">
        <v>45373</v>
      </c>
      <c r="B208" s="20">
        <v>45378</v>
      </c>
      <c r="C208" s="105" t="s">
        <v>373</v>
      </c>
      <c r="D208" s="39" t="s">
        <v>770</v>
      </c>
      <c r="E208" s="40" t="s">
        <v>25</v>
      </c>
      <c r="F208" s="40">
        <v>0</v>
      </c>
      <c r="G208" s="81">
        <v>5</v>
      </c>
      <c r="H208" s="81">
        <v>5</v>
      </c>
      <c r="I208" s="82">
        <f t="shared" ref="I208" si="22">F208+G208-H208</f>
        <v>0</v>
      </c>
      <c r="J208" s="41">
        <v>2560.6</v>
      </c>
      <c r="K208" s="122">
        <f t="shared" ref="K208" si="23">I208*J208</f>
        <v>0</v>
      </c>
    </row>
    <row r="209" spans="1:11" ht="24" customHeight="1" x14ac:dyDescent="0.2">
      <c r="A209" s="38">
        <v>45373</v>
      </c>
      <c r="B209" s="20">
        <v>45378</v>
      </c>
      <c r="C209" s="105" t="s">
        <v>374</v>
      </c>
      <c r="D209" s="31" t="s">
        <v>725</v>
      </c>
      <c r="E209" s="40" t="s">
        <v>355</v>
      </c>
      <c r="F209" s="40">
        <v>0</v>
      </c>
      <c r="G209" s="81">
        <v>2</v>
      </c>
      <c r="H209" s="81">
        <v>2</v>
      </c>
      <c r="I209" s="82">
        <f t="shared" si="20"/>
        <v>0</v>
      </c>
      <c r="J209" s="33">
        <v>3717</v>
      </c>
      <c r="K209" s="125">
        <f t="shared" si="19"/>
        <v>0</v>
      </c>
    </row>
    <row r="210" spans="1:11" ht="24" customHeight="1" x14ac:dyDescent="0.2">
      <c r="A210" s="38">
        <v>45373</v>
      </c>
      <c r="B210" s="20">
        <v>45378</v>
      </c>
      <c r="C210" s="105" t="s">
        <v>375</v>
      </c>
      <c r="D210" s="31" t="s">
        <v>723</v>
      </c>
      <c r="E210" s="32" t="s">
        <v>25</v>
      </c>
      <c r="F210" s="40">
        <v>0</v>
      </c>
      <c r="G210" s="81">
        <v>23</v>
      </c>
      <c r="H210" s="81">
        <v>8</v>
      </c>
      <c r="I210" s="82">
        <f t="shared" si="20"/>
        <v>15</v>
      </c>
      <c r="J210" s="33">
        <v>1162</v>
      </c>
      <c r="K210" s="125">
        <f>I210*J210</f>
        <v>17430</v>
      </c>
    </row>
    <row r="211" spans="1:11" ht="24" customHeight="1" x14ac:dyDescent="0.2">
      <c r="A211" s="38">
        <v>45373</v>
      </c>
      <c r="B211" s="20">
        <v>45378</v>
      </c>
      <c r="C211" s="105" t="s">
        <v>377</v>
      </c>
      <c r="D211" s="31" t="s">
        <v>724</v>
      </c>
      <c r="E211" s="32" t="s">
        <v>25</v>
      </c>
      <c r="F211" s="40">
        <v>0</v>
      </c>
      <c r="G211" s="81">
        <v>2</v>
      </c>
      <c r="H211" s="81">
        <v>2</v>
      </c>
      <c r="I211" s="82">
        <f t="shared" si="20"/>
        <v>0</v>
      </c>
      <c r="J211" s="33">
        <v>1260</v>
      </c>
      <c r="K211" s="125">
        <f t="shared" si="19"/>
        <v>0</v>
      </c>
    </row>
    <row r="212" spans="1:11" ht="24" customHeight="1" x14ac:dyDescent="0.2">
      <c r="A212" s="38">
        <v>45208</v>
      </c>
      <c r="B212" s="20">
        <v>45212</v>
      </c>
      <c r="C212" s="105" t="s">
        <v>378</v>
      </c>
      <c r="D212" s="31" t="s">
        <v>729</v>
      </c>
      <c r="E212" s="32" t="s">
        <v>353</v>
      </c>
      <c r="F212" s="40">
        <v>0</v>
      </c>
      <c r="G212" s="81">
        <v>0</v>
      </c>
      <c r="H212" s="81">
        <v>0</v>
      </c>
      <c r="I212" s="82">
        <f t="shared" si="20"/>
        <v>0</v>
      </c>
      <c r="J212" s="33">
        <v>326.25</v>
      </c>
      <c r="K212" s="125">
        <f t="shared" si="19"/>
        <v>0</v>
      </c>
    </row>
    <row r="213" spans="1:11" ht="24" customHeight="1" x14ac:dyDescent="0.2">
      <c r="A213" s="38">
        <v>45373</v>
      </c>
      <c r="B213" s="20">
        <v>45378</v>
      </c>
      <c r="C213" s="105" t="s">
        <v>379</v>
      </c>
      <c r="D213" s="31" t="s">
        <v>730</v>
      </c>
      <c r="E213" s="32" t="s">
        <v>353</v>
      </c>
      <c r="F213" s="40">
        <v>0</v>
      </c>
      <c r="G213" s="81">
        <v>8</v>
      </c>
      <c r="H213" s="81">
        <v>8</v>
      </c>
      <c r="I213" s="82">
        <f t="shared" si="20"/>
        <v>0</v>
      </c>
      <c r="J213" s="33">
        <v>495.6</v>
      </c>
      <c r="K213" s="125">
        <f t="shared" si="19"/>
        <v>0</v>
      </c>
    </row>
    <row r="214" spans="1:11" ht="24" customHeight="1" x14ac:dyDescent="0.2">
      <c r="A214" s="38">
        <v>45373</v>
      </c>
      <c r="B214" s="20">
        <v>45378</v>
      </c>
      <c r="C214" s="105" t="s">
        <v>381</v>
      </c>
      <c r="D214" s="31" t="s">
        <v>722</v>
      </c>
      <c r="E214" s="32" t="s">
        <v>47</v>
      </c>
      <c r="F214" s="40">
        <v>0</v>
      </c>
      <c r="G214" s="81">
        <v>10</v>
      </c>
      <c r="H214" s="81">
        <v>10</v>
      </c>
      <c r="I214" s="82">
        <f t="shared" si="20"/>
        <v>0</v>
      </c>
      <c r="J214" s="33">
        <v>496.19</v>
      </c>
      <c r="K214" s="125">
        <f t="shared" si="19"/>
        <v>0</v>
      </c>
    </row>
    <row r="215" spans="1:11" ht="24" customHeight="1" x14ac:dyDescent="0.2">
      <c r="A215" s="38">
        <v>45373</v>
      </c>
      <c r="B215" s="20">
        <v>45378</v>
      </c>
      <c r="C215" s="105" t="s">
        <v>383</v>
      </c>
      <c r="D215" s="31" t="s">
        <v>727</v>
      </c>
      <c r="E215" s="32" t="s">
        <v>353</v>
      </c>
      <c r="F215" s="40">
        <v>0</v>
      </c>
      <c r="G215" s="81">
        <v>10</v>
      </c>
      <c r="H215" s="81">
        <v>10</v>
      </c>
      <c r="I215" s="82">
        <f t="shared" si="20"/>
        <v>0</v>
      </c>
      <c r="J215" s="33">
        <v>280.83999999999997</v>
      </c>
      <c r="K215" s="125">
        <f t="shared" si="19"/>
        <v>0</v>
      </c>
    </row>
    <row r="216" spans="1:11" ht="24" customHeight="1" x14ac:dyDescent="0.2">
      <c r="A216" s="38">
        <v>45373</v>
      </c>
      <c r="B216" s="20">
        <v>45378</v>
      </c>
      <c r="C216" s="105" t="s">
        <v>384</v>
      </c>
      <c r="D216" s="31" t="s">
        <v>388</v>
      </c>
      <c r="E216" s="32" t="s">
        <v>15</v>
      </c>
      <c r="F216" s="40">
        <v>0</v>
      </c>
      <c r="G216" s="81">
        <v>3</v>
      </c>
      <c r="H216" s="81">
        <v>3</v>
      </c>
      <c r="I216" s="82">
        <f t="shared" si="20"/>
        <v>0</v>
      </c>
      <c r="J216" s="33">
        <v>553</v>
      </c>
      <c r="K216" s="125">
        <f t="shared" si="19"/>
        <v>0</v>
      </c>
    </row>
    <row r="217" spans="1:11" ht="24" customHeight="1" x14ac:dyDescent="0.2">
      <c r="A217" s="30">
        <v>45373</v>
      </c>
      <c r="B217" s="26">
        <v>45378</v>
      </c>
      <c r="C217" s="105" t="s">
        <v>385</v>
      </c>
      <c r="D217" s="31" t="s">
        <v>760</v>
      </c>
      <c r="E217" s="32" t="s">
        <v>366</v>
      </c>
      <c r="F217" s="40">
        <v>0</v>
      </c>
      <c r="G217" s="81">
        <v>1</v>
      </c>
      <c r="H217" s="81">
        <v>1</v>
      </c>
      <c r="I217" s="82">
        <f t="shared" si="20"/>
        <v>0</v>
      </c>
      <c r="J217" s="33">
        <v>388.22</v>
      </c>
      <c r="K217" s="125">
        <f t="shared" si="19"/>
        <v>0</v>
      </c>
    </row>
    <row r="218" spans="1:11" ht="24" customHeight="1" x14ac:dyDescent="0.2">
      <c r="A218" s="30">
        <v>45373</v>
      </c>
      <c r="B218" s="26">
        <v>45378</v>
      </c>
      <c r="C218" s="105" t="s">
        <v>386</v>
      </c>
      <c r="D218" s="31" t="s">
        <v>719</v>
      </c>
      <c r="E218" s="32" t="s">
        <v>25</v>
      </c>
      <c r="F218" s="40">
        <v>0</v>
      </c>
      <c r="G218" s="81">
        <v>2</v>
      </c>
      <c r="H218" s="81">
        <v>2</v>
      </c>
      <c r="I218" s="82">
        <f t="shared" si="20"/>
        <v>0</v>
      </c>
      <c r="J218" s="33">
        <v>5616.8</v>
      </c>
      <c r="K218" s="125">
        <f t="shared" si="19"/>
        <v>0</v>
      </c>
    </row>
    <row r="219" spans="1:11" ht="24" customHeight="1" x14ac:dyDescent="0.2">
      <c r="A219" s="38">
        <v>45373</v>
      </c>
      <c r="B219" s="20">
        <v>45378</v>
      </c>
      <c r="C219" s="105" t="s">
        <v>387</v>
      </c>
      <c r="D219" s="39" t="s">
        <v>720</v>
      </c>
      <c r="E219" s="40" t="s">
        <v>355</v>
      </c>
      <c r="F219" s="40">
        <v>0</v>
      </c>
      <c r="G219" s="81">
        <v>55</v>
      </c>
      <c r="H219" s="81">
        <v>55</v>
      </c>
      <c r="I219" s="82">
        <f t="shared" si="20"/>
        <v>0</v>
      </c>
      <c r="J219" s="41">
        <v>72.8</v>
      </c>
      <c r="K219" s="122">
        <f t="shared" si="19"/>
        <v>0</v>
      </c>
    </row>
    <row r="220" spans="1:11" ht="24" customHeight="1" x14ac:dyDescent="0.2">
      <c r="A220" s="30">
        <v>45373</v>
      </c>
      <c r="B220" s="26">
        <v>45378</v>
      </c>
      <c r="C220" s="105" t="s">
        <v>741</v>
      </c>
      <c r="D220" s="31" t="s">
        <v>393</v>
      </c>
      <c r="E220" s="32" t="s">
        <v>15</v>
      </c>
      <c r="F220" s="40">
        <v>0</v>
      </c>
      <c r="G220" s="81">
        <v>2</v>
      </c>
      <c r="H220" s="81">
        <v>2</v>
      </c>
      <c r="I220" s="82">
        <f t="shared" si="20"/>
        <v>0</v>
      </c>
      <c r="J220" s="33">
        <v>925.12</v>
      </c>
      <c r="K220" s="125">
        <f t="shared" si="19"/>
        <v>0</v>
      </c>
    </row>
    <row r="221" spans="1:11" ht="24" customHeight="1" x14ac:dyDescent="0.2">
      <c r="A221" s="30">
        <v>45373</v>
      </c>
      <c r="B221" s="26">
        <v>45378</v>
      </c>
      <c r="C221" s="105" t="s">
        <v>389</v>
      </c>
      <c r="D221" s="31" t="s">
        <v>771</v>
      </c>
      <c r="E221" s="32" t="s">
        <v>570</v>
      </c>
      <c r="F221" s="40">
        <v>0</v>
      </c>
      <c r="G221" s="81">
        <v>4</v>
      </c>
      <c r="H221" s="81">
        <v>4</v>
      </c>
      <c r="I221" s="82">
        <f t="shared" si="20"/>
        <v>0</v>
      </c>
      <c r="J221" s="33">
        <v>1957.62</v>
      </c>
      <c r="K221" s="125">
        <f t="shared" si="19"/>
        <v>0</v>
      </c>
    </row>
    <row r="222" spans="1:11" ht="24" customHeight="1" x14ac:dyDescent="0.2">
      <c r="A222" s="30">
        <v>45373</v>
      </c>
      <c r="B222" s="26">
        <v>45378</v>
      </c>
      <c r="C222" s="105" t="s">
        <v>390</v>
      </c>
      <c r="D222" s="31" t="s">
        <v>721</v>
      </c>
      <c r="E222" s="32" t="s">
        <v>25</v>
      </c>
      <c r="F222" s="40">
        <v>0</v>
      </c>
      <c r="G222" s="81">
        <v>2</v>
      </c>
      <c r="H222" s="81">
        <v>2</v>
      </c>
      <c r="I222" s="82">
        <f t="shared" si="20"/>
        <v>0</v>
      </c>
      <c r="J222" s="33">
        <v>743.4</v>
      </c>
      <c r="K222" s="125">
        <f t="shared" si="19"/>
        <v>0</v>
      </c>
    </row>
    <row r="223" spans="1:11" ht="24" customHeight="1" x14ac:dyDescent="0.2">
      <c r="A223" s="30">
        <v>45373</v>
      </c>
      <c r="B223" s="26">
        <v>45378</v>
      </c>
      <c r="C223" s="105" t="s">
        <v>391</v>
      </c>
      <c r="D223" s="31" t="s">
        <v>768</v>
      </c>
      <c r="E223" s="32" t="s">
        <v>395</v>
      </c>
      <c r="F223" s="40">
        <v>0</v>
      </c>
      <c r="G223" s="81">
        <v>6</v>
      </c>
      <c r="H223" s="81">
        <v>6</v>
      </c>
      <c r="I223" s="82">
        <f t="shared" si="20"/>
        <v>0</v>
      </c>
      <c r="J223" s="33">
        <v>2089.7800000000002</v>
      </c>
      <c r="K223" s="125">
        <f t="shared" si="19"/>
        <v>0</v>
      </c>
    </row>
    <row r="224" spans="1:11" ht="24" customHeight="1" x14ac:dyDescent="0.2">
      <c r="A224" s="30">
        <v>45373</v>
      </c>
      <c r="B224" s="26">
        <v>45378</v>
      </c>
      <c r="C224" s="105" t="s">
        <v>392</v>
      </c>
      <c r="D224" s="31" t="s">
        <v>767</v>
      </c>
      <c r="E224" s="32" t="s">
        <v>395</v>
      </c>
      <c r="F224" s="40">
        <v>0</v>
      </c>
      <c r="G224" s="81">
        <v>6</v>
      </c>
      <c r="H224" s="81">
        <v>6</v>
      </c>
      <c r="I224" s="82">
        <f t="shared" si="20"/>
        <v>0</v>
      </c>
      <c r="J224" s="33">
        <v>1575</v>
      </c>
      <c r="K224" s="125">
        <f t="shared" si="19"/>
        <v>0</v>
      </c>
    </row>
    <row r="225" spans="1:12" ht="24" customHeight="1" x14ac:dyDescent="0.2">
      <c r="A225" s="30">
        <v>45373</v>
      </c>
      <c r="B225" s="26">
        <v>45378</v>
      </c>
      <c r="C225" s="105" t="s">
        <v>394</v>
      </c>
      <c r="D225" s="31" t="s">
        <v>766</v>
      </c>
      <c r="E225" s="32" t="s">
        <v>353</v>
      </c>
      <c r="F225" s="40">
        <v>0</v>
      </c>
      <c r="G225" s="81">
        <v>20</v>
      </c>
      <c r="H225" s="81">
        <v>20</v>
      </c>
      <c r="I225" s="82">
        <f t="shared" si="20"/>
        <v>0</v>
      </c>
      <c r="J225" s="33">
        <v>336</v>
      </c>
      <c r="K225" s="125">
        <f t="shared" si="19"/>
        <v>0</v>
      </c>
    </row>
    <row r="226" spans="1:12" ht="24" customHeight="1" x14ac:dyDescent="0.2">
      <c r="A226" s="30">
        <v>45373</v>
      </c>
      <c r="B226" s="26">
        <v>45378</v>
      </c>
      <c r="C226" s="105" t="s">
        <v>396</v>
      </c>
      <c r="D226" s="31" t="s">
        <v>765</v>
      </c>
      <c r="E226" s="32" t="s">
        <v>353</v>
      </c>
      <c r="F226" s="40">
        <v>0</v>
      </c>
      <c r="G226" s="81">
        <v>20</v>
      </c>
      <c r="H226" s="81">
        <v>20</v>
      </c>
      <c r="I226" s="82">
        <f t="shared" si="20"/>
        <v>0</v>
      </c>
      <c r="J226" s="33">
        <v>245</v>
      </c>
      <c r="K226" s="125">
        <f t="shared" si="19"/>
        <v>0</v>
      </c>
    </row>
    <row r="227" spans="1:12" ht="24" customHeight="1" x14ac:dyDescent="0.2">
      <c r="A227" s="30">
        <v>45373</v>
      </c>
      <c r="B227" s="26">
        <v>45378</v>
      </c>
      <c r="C227" s="105" t="s">
        <v>397</v>
      </c>
      <c r="D227" s="31" t="s">
        <v>764</v>
      </c>
      <c r="E227" s="32" t="s">
        <v>25</v>
      </c>
      <c r="F227" s="40">
        <v>0</v>
      </c>
      <c r="G227" s="81">
        <v>5</v>
      </c>
      <c r="H227" s="81">
        <v>5</v>
      </c>
      <c r="I227" s="82">
        <f t="shared" si="20"/>
        <v>0</v>
      </c>
      <c r="J227" s="33">
        <v>991.2</v>
      </c>
      <c r="K227" s="125">
        <f t="shared" si="19"/>
        <v>0</v>
      </c>
    </row>
    <row r="228" spans="1:12" ht="24" customHeight="1" x14ac:dyDescent="0.2">
      <c r="A228" s="30">
        <v>45373</v>
      </c>
      <c r="B228" s="26">
        <v>45378</v>
      </c>
      <c r="C228" s="105" t="s">
        <v>398</v>
      </c>
      <c r="D228" s="31" t="s">
        <v>769</v>
      </c>
      <c r="E228" s="32" t="s">
        <v>25</v>
      </c>
      <c r="F228" s="40">
        <v>0</v>
      </c>
      <c r="G228" s="81">
        <v>3</v>
      </c>
      <c r="H228" s="81">
        <v>3</v>
      </c>
      <c r="I228" s="82">
        <f t="shared" ref="I228" si="24">F228+G228-H228</f>
        <v>0</v>
      </c>
      <c r="J228" s="33">
        <v>578.20000000000005</v>
      </c>
      <c r="K228" s="125">
        <f t="shared" ref="K228" si="25">I228*J228</f>
        <v>0</v>
      </c>
    </row>
    <row r="229" spans="1:12" ht="24" customHeight="1" x14ac:dyDescent="0.2">
      <c r="A229" s="38">
        <v>45373</v>
      </c>
      <c r="B229" s="20">
        <v>45378</v>
      </c>
      <c r="C229" s="105" t="s">
        <v>400</v>
      </c>
      <c r="D229" s="39" t="s">
        <v>726</v>
      </c>
      <c r="E229" s="40" t="s">
        <v>357</v>
      </c>
      <c r="F229" s="40">
        <v>0</v>
      </c>
      <c r="G229" s="81">
        <v>1</v>
      </c>
      <c r="H229" s="81">
        <v>1</v>
      </c>
      <c r="I229" s="82">
        <f t="shared" si="20"/>
        <v>0</v>
      </c>
      <c r="J229" s="41">
        <v>3500</v>
      </c>
      <c r="K229" s="122">
        <f t="shared" si="19"/>
        <v>0</v>
      </c>
    </row>
    <row r="230" spans="1:12" ht="24" customHeight="1" thickBot="1" x14ac:dyDescent="0.25">
      <c r="A230" s="57">
        <v>45208</v>
      </c>
      <c r="B230" s="176">
        <v>45212</v>
      </c>
      <c r="C230" s="105" t="s">
        <v>402</v>
      </c>
      <c r="D230" s="187" t="s">
        <v>731</v>
      </c>
      <c r="E230" s="177" t="s">
        <v>15</v>
      </c>
      <c r="F230" s="177">
        <v>0</v>
      </c>
      <c r="G230" s="81">
        <v>0</v>
      </c>
      <c r="H230" s="81">
        <v>0</v>
      </c>
      <c r="I230" s="82">
        <f t="shared" si="20"/>
        <v>0</v>
      </c>
      <c r="J230" s="188">
        <v>77.372</v>
      </c>
      <c r="K230" s="178">
        <f t="shared" si="19"/>
        <v>0</v>
      </c>
    </row>
    <row r="231" spans="1:12" ht="28.5" customHeight="1" thickBot="1" x14ac:dyDescent="0.25">
      <c r="A231" s="112"/>
      <c r="B231" s="113"/>
      <c r="C231" s="114"/>
      <c r="D231" s="121" t="s">
        <v>399</v>
      </c>
      <c r="E231" s="84"/>
      <c r="F231" s="84"/>
      <c r="G231" s="84"/>
      <c r="H231" s="84"/>
      <c r="I231" s="85"/>
      <c r="J231" s="86"/>
      <c r="K231" s="160"/>
    </row>
    <row r="232" spans="1:12" s="127" customFormat="1" ht="24" customHeight="1" x14ac:dyDescent="0.2">
      <c r="A232" s="102">
        <v>45377</v>
      </c>
      <c r="B232" s="102">
        <v>45377</v>
      </c>
      <c r="C232" s="105" t="s">
        <v>404</v>
      </c>
      <c r="D232" s="107" t="s">
        <v>401</v>
      </c>
      <c r="E232" s="81" t="s">
        <v>47</v>
      </c>
      <c r="F232" s="81">
        <v>0</v>
      </c>
      <c r="G232" s="81">
        <v>50</v>
      </c>
      <c r="H232" s="81">
        <v>0</v>
      </c>
      <c r="I232" s="82">
        <f t="shared" si="20"/>
        <v>50</v>
      </c>
      <c r="J232" s="83">
        <v>22.42</v>
      </c>
      <c r="K232" s="131">
        <f t="shared" ref="K232:K257" si="26">I232*J232</f>
        <v>1121</v>
      </c>
    </row>
    <row r="233" spans="1:12" s="4" customFormat="1" ht="24" customHeight="1" x14ac:dyDescent="0.2">
      <c r="A233" s="73">
        <v>45377</v>
      </c>
      <c r="B233" s="20">
        <v>45377</v>
      </c>
      <c r="C233" s="105" t="s">
        <v>406</v>
      </c>
      <c r="D233" s="50" t="s">
        <v>774</v>
      </c>
      <c r="E233" s="40" t="s">
        <v>366</v>
      </c>
      <c r="F233" s="40">
        <v>0</v>
      </c>
      <c r="G233" s="81">
        <v>4</v>
      </c>
      <c r="H233" s="81">
        <v>0</v>
      </c>
      <c r="I233" s="82">
        <f t="shared" si="20"/>
        <v>4</v>
      </c>
      <c r="J233" s="33">
        <v>1770</v>
      </c>
      <c r="K233" s="122">
        <f t="shared" ref="K233:K239" si="27">I233*J233</f>
        <v>7080</v>
      </c>
    </row>
    <row r="234" spans="1:12" ht="24" customHeight="1" x14ac:dyDescent="0.2">
      <c r="A234" s="73">
        <v>45377</v>
      </c>
      <c r="B234" s="20">
        <v>45377</v>
      </c>
      <c r="C234" s="105" t="s">
        <v>407</v>
      </c>
      <c r="D234" s="50" t="s">
        <v>773</v>
      </c>
      <c r="E234" s="40" t="s">
        <v>366</v>
      </c>
      <c r="F234" s="40">
        <v>0</v>
      </c>
      <c r="G234" s="81">
        <v>4</v>
      </c>
      <c r="H234" s="81">
        <v>0</v>
      </c>
      <c r="I234" s="82">
        <f t="shared" si="20"/>
        <v>4</v>
      </c>
      <c r="J234" s="33">
        <v>1681.5</v>
      </c>
      <c r="K234" s="165">
        <f t="shared" si="27"/>
        <v>6726</v>
      </c>
    </row>
    <row r="235" spans="1:12" s="4" customFormat="1" ht="24" customHeight="1" x14ac:dyDescent="0.2">
      <c r="A235" s="73">
        <v>45261</v>
      </c>
      <c r="B235" s="20">
        <v>45265</v>
      </c>
      <c r="C235" s="105" t="s">
        <v>408</v>
      </c>
      <c r="D235" s="50" t="s">
        <v>459</v>
      </c>
      <c r="E235" s="40" t="s">
        <v>366</v>
      </c>
      <c r="F235" s="40">
        <v>0</v>
      </c>
      <c r="G235" s="81">
        <v>0</v>
      </c>
      <c r="H235" s="81">
        <v>0</v>
      </c>
      <c r="I235" s="82">
        <f t="shared" si="20"/>
        <v>0</v>
      </c>
      <c r="J235" s="33">
        <v>365.8</v>
      </c>
      <c r="K235" s="122">
        <f t="shared" si="27"/>
        <v>0</v>
      </c>
    </row>
    <row r="236" spans="1:12" s="4" customFormat="1" ht="24" customHeight="1" x14ac:dyDescent="0.2">
      <c r="A236" s="73">
        <v>45377</v>
      </c>
      <c r="B236" s="20">
        <v>45378</v>
      </c>
      <c r="C236" s="105" t="s">
        <v>410</v>
      </c>
      <c r="D236" s="48" t="s">
        <v>461</v>
      </c>
      <c r="E236" s="22" t="s">
        <v>15</v>
      </c>
      <c r="F236" s="172">
        <v>1236</v>
      </c>
      <c r="G236" s="82">
        <v>7000</v>
      </c>
      <c r="H236" s="81">
        <v>532</v>
      </c>
      <c r="I236" s="82">
        <f t="shared" si="20"/>
        <v>7704</v>
      </c>
      <c r="J236" s="49">
        <v>4.72</v>
      </c>
      <c r="K236" s="136">
        <f t="shared" si="27"/>
        <v>36362.879999999997</v>
      </c>
      <c r="L236" s="166"/>
    </row>
    <row r="237" spans="1:12" ht="24" customHeight="1" x14ac:dyDescent="0.2">
      <c r="A237" s="74">
        <v>45199</v>
      </c>
      <c r="B237" s="38">
        <v>45168</v>
      </c>
      <c r="C237" s="105" t="s">
        <v>412</v>
      </c>
      <c r="D237" s="31" t="s">
        <v>463</v>
      </c>
      <c r="E237" s="40" t="s">
        <v>366</v>
      </c>
      <c r="F237" s="40">
        <v>0</v>
      </c>
      <c r="G237" s="81">
        <v>0</v>
      </c>
      <c r="H237" s="81">
        <v>0</v>
      </c>
      <c r="I237" s="82">
        <f t="shared" si="20"/>
        <v>0</v>
      </c>
      <c r="J237" s="33">
        <v>2124</v>
      </c>
      <c r="K237" s="167">
        <f t="shared" si="27"/>
        <v>0</v>
      </c>
      <c r="L237" s="168"/>
    </row>
    <row r="238" spans="1:12" s="4" customFormat="1" ht="24" customHeight="1" x14ac:dyDescent="0.2">
      <c r="A238" s="73">
        <v>44967</v>
      </c>
      <c r="B238" s="20">
        <v>45322</v>
      </c>
      <c r="C238" s="105" t="s">
        <v>414</v>
      </c>
      <c r="D238" s="48" t="s">
        <v>465</v>
      </c>
      <c r="E238" s="22" t="s">
        <v>25</v>
      </c>
      <c r="F238" s="22">
        <v>0</v>
      </c>
      <c r="G238" s="81">
        <v>0</v>
      </c>
      <c r="H238" s="81">
        <v>0</v>
      </c>
      <c r="I238" s="82">
        <f t="shared" si="20"/>
        <v>0</v>
      </c>
      <c r="J238" s="49">
        <v>2784.8</v>
      </c>
      <c r="K238" s="136">
        <f t="shared" si="27"/>
        <v>0</v>
      </c>
    </row>
    <row r="239" spans="1:12" s="4" customFormat="1" ht="24" customHeight="1" x14ac:dyDescent="0.2">
      <c r="A239" s="20">
        <v>44967</v>
      </c>
      <c r="B239" s="20">
        <v>45322</v>
      </c>
      <c r="C239" s="105" t="s">
        <v>416</v>
      </c>
      <c r="D239" s="55" t="s">
        <v>467</v>
      </c>
      <c r="E239" s="22" t="s">
        <v>25</v>
      </c>
      <c r="F239" s="22">
        <v>11</v>
      </c>
      <c r="G239" s="81">
        <v>0</v>
      </c>
      <c r="H239" s="81">
        <v>0</v>
      </c>
      <c r="I239" s="82">
        <f t="shared" si="20"/>
        <v>11</v>
      </c>
      <c r="J239" s="56">
        <v>3362.875</v>
      </c>
      <c r="K239" s="136">
        <f t="shared" si="27"/>
        <v>36991.625</v>
      </c>
    </row>
    <row r="240" spans="1:12" s="127" customFormat="1" ht="24" customHeight="1" x14ac:dyDescent="0.2">
      <c r="A240" s="97">
        <v>45377</v>
      </c>
      <c r="B240" s="102">
        <v>45099</v>
      </c>
      <c r="C240" s="105" t="s">
        <v>418</v>
      </c>
      <c r="D240" s="132" t="s">
        <v>403</v>
      </c>
      <c r="E240" s="81" t="s">
        <v>147</v>
      </c>
      <c r="F240" s="81">
        <v>0</v>
      </c>
      <c r="G240" s="81">
        <v>12</v>
      </c>
      <c r="H240" s="81">
        <v>0</v>
      </c>
      <c r="I240" s="82">
        <f t="shared" ref="I240:I257" si="28">F240+G240-H240</f>
        <v>12</v>
      </c>
      <c r="J240" s="41">
        <v>177</v>
      </c>
      <c r="K240" s="131">
        <f t="shared" si="26"/>
        <v>2124</v>
      </c>
    </row>
    <row r="241" spans="1:12" s="4" customFormat="1" ht="24" customHeight="1" x14ac:dyDescent="0.2">
      <c r="A241" s="74">
        <v>45377</v>
      </c>
      <c r="B241" s="20">
        <v>45377</v>
      </c>
      <c r="C241" s="105" t="s">
        <v>419</v>
      </c>
      <c r="D241" s="31" t="s">
        <v>405</v>
      </c>
      <c r="E241" s="40" t="s">
        <v>147</v>
      </c>
      <c r="F241" s="35">
        <v>752</v>
      </c>
      <c r="G241" s="81">
        <v>960</v>
      </c>
      <c r="H241" s="81">
        <v>466</v>
      </c>
      <c r="I241" s="82">
        <f t="shared" si="28"/>
        <v>1246</v>
      </c>
      <c r="J241" s="33">
        <v>27.041665999999999</v>
      </c>
      <c r="K241" s="122">
        <f t="shared" si="26"/>
        <v>33693.915836</v>
      </c>
    </row>
    <row r="242" spans="1:12" s="4" customFormat="1" ht="24" customHeight="1" x14ac:dyDescent="0.2">
      <c r="A242" s="104">
        <v>45377</v>
      </c>
      <c r="B242" s="20">
        <v>45377</v>
      </c>
      <c r="C242" s="105" t="s">
        <v>421</v>
      </c>
      <c r="D242" s="48" t="s">
        <v>735</v>
      </c>
      <c r="E242" s="46" t="s">
        <v>366</v>
      </c>
      <c r="F242" s="172">
        <v>0</v>
      </c>
      <c r="G242" s="81">
        <v>150</v>
      </c>
      <c r="H242" s="81">
        <v>0</v>
      </c>
      <c r="I242" s="82">
        <f t="shared" si="28"/>
        <v>150</v>
      </c>
      <c r="J242" s="49">
        <v>826</v>
      </c>
      <c r="K242" s="122">
        <f t="shared" si="26"/>
        <v>123900</v>
      </c>
    </row>
    <row r="243" spans="1:12" s="4" customFormat="1" ht="24" customHeight="1" x14ac:dyDescent="0.2">
      <c r="A243" s="90">
        <v>45377</v>
      </c>
      <c r="B243" s="20">
        <v>45377</v>
      </c>
      <c r="C243" s="105" t="s">
        <v>423</v>
      </c>
      <c r="D243" s="31" t="s">
        <v>746</v>
      </c>
      <c r="E243" s="32" t="s">
        <v>147</v>
      </c>
      <c r="F243" s="40">
        <v>54</v>
      </c>
      <c r="G243" s="81">
        <v>24</v>
      </c>
      <c r="H243" s="81">
        <v>8</v>
      </c>
      <c r="I243" s="82">
        <f t="shared" si="28"/>
        <v>70</v>
      </c>
      <c r="J243" s="33">
        <v>311.423</v>
      </c>
      <c r="K243" s="122">
        <f t="shared" si="26"/>
        <v>21799.61</v>
      </c>
      <c r="L243" s="212"/>
    </row>
    <row r="244" spans="1:12" s="4" customFormat="1" ht="24" customHeight="1" x14ac:dyDescent="0.2">
      <c r="A244" s="90">
        <v>45104</v>
      </c>
      <c r="B244" s="20">
        <v>45377</v>
      </c>
      <c r="C244" s="105" t="s">
        <v>425</v>
      </c>
      <c r="D244" s="31" t="s">
        <v>409</v>
      </c>
      <c r="E244" s="32" t="s">
        <v>147</v>
      </c>
      <c r="F244" s="40">
        <v>30</v>
      </c>
      <c r="G244" s="81">
        <v>0</v>
      </c>
      <c r="H244" s="81">
        <v>30</v>
      </c>
      <c r="I244" s="82">
        <f t="shared" si="28"/>
        <v>0</v>
      </c>
      <c r="J244" s="33">
        <v>305.81666999999999</v>
      </c>
      <c r="K244" s="122">
        <f t="shared" si="26"/>
        <v>0</v>
      </c>
    </row>
    <row r="245" spans="1:12" s="4" customFormat="1" ht="24" customHeight="1" x14ac:dyDescent="0.2">
      <c r="A245" s="90">
        <v>45377</v>
      </c>
      <c r="B245" s="20">
        <v>45377</v>
      </c>
      <c r="C245" s="105" t="s">
        <v>427</v>
      </c>
      <c r="D245" s="31" t="s">
        <v>778</v>
      </c>
      <c r="E245" s="32" t="s">
        <v>366</v>
      </c>
      <c r="F245" s="40">
        <v>0</v>
      </c>
      <c r="G245" s="81">
        <v>2</v>
      </c>
      <c r="H245" s="81">
        <v>0</v>
      </c>
      <c r="I245" s="82">
        <f t="shared" si="28"/>
        <v>2</v>
      </c>
      <c r="J245" s="33">
        <v>1416</v>
      </c>
      <c r="K245" s="122">
        <f t="shared" ref="K245" si="29">I245*J245</f>
        <v>2832</v>
      </c>
    </row>
    <row r="246" spans="1:12" s="4" customFormat="1" ht="24" customHeight="1" x14ac:dyDescent="0.2">
      <c r="A246" s="90">
        <v>45377</v>
      </c>
      <c r="B246" s="20">
        <v>45377</v>
      </c>
      <c r="C246" s="105" t="s">
        <v>429</v>
      </c>
      <c r="D246" s="31" t="s">
        <v>411</v>
      </c>
      <c r="E246" s="32" t="s">
        <v>47</v>
      </c>
      <c r="F246" s="40">
        <v>15</v>
      </c>
      <c r="G246" s="81">
        <v>700</v>
      </c>
      <c r="H246" s="81">
        <v>8</v>
      </c>
      <c r="I246" s="82">
        <f t="shared" si="28"/>
        <v>707</v>
      </c>
      <c r="J246" s="33">
        <v>76.7</v>
      </c>
      <c r="K246" s="122">
        <f t="shared" si="26"/>
        <v>54226.9</v>
      </c>
      <c r="L246" s="210"/>
    </row>
    <row r="247" spans="1:12" s="4" customFormat="1" ht="24" customHeight="1" x14ac:dyDescent="0.2">
      <c r="A247" s="90">
        <v>45377</v>
      </c>
      <c r="B247" s="20">
        <v>45377</v>
      </c>
      <c r="C247" s="105" t="s">
        <v>431</v>
      </c>
      <c r="D247" s="31" t="s">
        <v>413</v>
      </c>
      <c r="E247" s="32" t="s">
        <v>47</v>
      </c>
      <c r="F247" s="40">
        <v>126</v>
      </c>
      <c r="G247" s="81">
        <v>700</v>
      </c>
      <c r="H247" s="81">
        <v>3</v>
      </c>
      <c r="I247" s="82">
        <f t="shared" si="28"/>
        <v>823</v>
      </c>
      <c r="J247" s="33">
        <v>64.900000000000006</v>
      </c>
      <c r="K247" s="122">
        <f t="shared" si="26"/>
        <v>53412.700000000004</v>
      </c>
    </row>
    <row r="248" spans="1:12" s="4" customFormat="1" ht="24" customHeight="1" x14ac:dyDescent="0.2">
      <c r="A248" s="90">
        <v>45377</v>
      </c>
      <c r="B248" s="20">
        <v>45377</v>
      </c>
      <c r="C248" s="105" t="s">
        <v>434</v>
      </c>
      <c r="D248" s="31" t="s">
        <v>779</v>
      </c>
      <c r="E248" s="32" t="s">
        <v>366</v>
      </c>
      <c r="F248" s="40">
        <v>0</v>
      </c>
      <c r="G248" s="81">
        <v>5</v>
      </c>
      <c r="H248" s="81">
        <v>0</v>
      </c>
      <c r="I248" s="82">
        <f t="shared" si="28"/>
        <v>5</v>
      </c>
      <c r="J248" s="33">
        <v>944</v>
      </c>
      <c r="K248" s="122">
        <f t="shared" si="26"/>
        <v>4720</v>
      </c>
    </row>
    <row r="249" spans="1:12" s="127" customFormat="1" ht="24" customHeight="1" x14ac:dyDescent="0.2">
      <c r="A249" s="38">
        <v>45118</v>
      </c>
      <c r="B249" s="38">
        <v>45273</v>
      </c>
      <c r="C249" s="105" t="s">
        <v>438</v>
      </c>
      <c r="D249" s="42" t="s">
        <v>415</v>
      </c>
      <c r="E249" s="32" t="s">
        <v>47</v>
      </c>
      <c r="F249" s="35">
        <v>0</v>
      </c>
      <c r="G249" s="81">
        <v>0</v>
      </c>
      <c r="H249" s="81">
        <v>0</v>
      </c>
      <c r="I249" s="82">
        <f t="shared" si="28"/>
        <v>0</v>
      </c>
      <c r="J249" s="44">
        <v>15.7333333</v>
      </c>
      <c r="K249" s="122">
        <f t="shared" si="26"/>
        <v>0</v>
      </c>
    </row>
    <row r="250" spans="1:12" s="127" customFormat="1" ht="24" customHeight="1" x14ac:dyDescent="0.2">
      <c r="A250" s="38">
        <v>45182</v>
      </c>
      <c r="B250" s="38">
        <v>45377</v>
      </c>
      <c r="C250" s="105" t="s">
        <v>436</v>
      </c>
      <c r="D250" s="39" t="s">
        <v>417</v>
      </c>
      <c r="E250" s="32" t="s">
        <v>47</v>
      </c>
      <c r="F250" s="40">
        <v>175</v>
      </c>
      <c r="G250" s="81">
        <v>0</v>
      </c>
      <c r="H250" s="81">
        <v>66</v>
      </c>
      <c r="I250" s="82">
        <f t="shared" si="28"/>
        <v>109</v>
      </c>
      <c r="J250" s="41">
        <v>138.001</v>
      </c>
      <c r="K250" s="122">
        <f t="shared" si="26"/>
        <v>15042.109</v>
      </c>
    </row>
    <row r="251" spans="1:12" s="127" customFormat="1" ht="24" customHeight="1" x14ac:dyDescent="0.2">
      <c r="A251" s="38">
        <v>45377</v>
      </c>
      <c r="B251" s="38">
        <v>45377</v>
      </c>
      <c r="C251" s="105" t="s">
        <v>440</v>
      </c>
      <c r="D251" s="39" t="s">
        <v>777</v>
      </c>
      <c r="E251" s="32" t="s">
        <v>47</v>
      </c>
      <c r="F251" s="40">
        <v>102</v>
      </c>
      <c r="G251" s="81">
        <v>50</v>
      </c>
      <c r="H251" s="81">
        <v>7</v>
      </c>
      <c r="I251" s="82">
        <f t="shared" si="28"/>
        <v>145</v>
      </c>
      <c r="J251" s="41">
        <v>22.42</v>
      </c>
      <c r="K251" s="122">
        <f t="shared" si="26"/>
        <v>3250.9</v>
      </c>
    </row>
    <row r="252" spans="1:12" s="127" customFormat="1" ht="24" customHeight="1" x14ac:dyDescent="0.2">
      <c r="A252" s="30">
        <v>45118</v>
      </c>
      <c r="B252" s="98">
        <v>45377</v>
      </c>
      <c r="C252" s="105" t="s">
        <v>441</v>
      </c>
      <c r="D252" s="194" t="s">
        <v>420</v>
      </c>
      <c r="E252" s="32" t="s">
        <v>47</v>
      </c>
      <c r="F252" s="32">
        <v>94</v>
      </c>
      <c r="G252" s="100">
        <v>0</v>
      </c>
      <c r="H252" s="100">
        <v>58</v>
      </c>
      <c r="I252" s="211">
        <f t="shared" si="28"/>
        <v>36</v>
      </c>
      <c r="J252" s="164">
        <v>312.7</v>
      </c>
      <c r="K252" s="195">
        <f t="shared" si="26"/>
        <v>11257.199999999999</v>
      </c>
    </row>
    <row r="253" spans="1:12" s="127" customFormat="1" ht="24" customHeight="1" x14ac:dyDescent="0.2">
      <c r="A253" s="38">
        <v>45377</v>
      </c>
      <c r="B253" s="38">
        <v>45377</v>
      </c>
      <c r="C253" s="105" t="s">
        <v>443</v>
      </c>
      <c r="D253" s="34" t="s">
        <v>772</v>
      </c>
      <c r="E253" s="40" t="s">
        <v>47</v>
      </c>
      <c r="F253" s="40">
        <v>0</v>
      </c>
      <c r="G253" s="35">
        <v>2400</v>
      </c>
      <c r="H253" s="40">
        <v>0</v>
      </c>
      <c r="I253" s="35">
        <f t="shared" ref="I253" si="30">F253+G253-H253</f>
        <v>2400</v>
      </c>
      <c r="J253" s="41">
        <v>72.643749999999997</v>
      </c>
      <c r="K253" s="165">
        <f t="shared" ref="K253" si="31">I253*J253</f>
        <v>174345</v>
      </c>
    </row>
    <row r="254" spans="1:12" s="127" customFormat="1" ht="24" customHeight="1" x14ac:dyDescent="0.2">
      <c r="A254" s="102">
        <v>45261</v>
      </c>
      <c r="B254" s="102">
        <v>45351</v>
      </c>
      <c r="C254" s="105" t="s">
        <v>445</v>
      </c>
      <c r="D254" s="107" t="s">
        <v>744</v>
      </c>
      <c r="E254" s="81" t="s">
        <v>47</v>
      </c>
      <c r="F254" s="81">
        <v>23</v>
      </c>
      <c r="G254" s="81">
        <v>0</v>
      </c>
      <c r="H254" s="81">
        <v>10</v>
      </c>
      <c r="I254" s="82">
        <f t="shared" si="28"/>
        <v>13</v>
      </c>
      <c r="J254" s="83">
        <v>76.7</v>
      </c>
      <c r="K254" s="179">
        <f t="shared" si="26"/>
        <v>997.1</v>
      </c>
    </row>
    <row r="255" spans="1:12" s="127" customFormat="1" ht="24" customHeight="1" x14ac:dyDescent="0.2">
      <c r="A255" s="102">
        <v>45118</v>
      </c>
      <c r="B255" s="102">
        <v>45351</v>
      </c>
      <c r="C255" s="105" t="s">
        <v>446</v>
      </c>
      <c r="D255" s="196" t="s">
        <v>422</v>
      </c>
      <c r="E255" s="81" t="s">
        <v>47</v>
      </c>
      <c r="F255" s="81">
        <v>27</v>
      </c>
      <c r="G255" s="81">
        <v>0</v>
      </c>
      <c r="H255" s="81">
        <v>0</v>
      </c>
      <c r="I255" s="82">
        <f t="shared" si="28"/>
        <v>27</v>
      </c>
      <c r="J255" s="83">
        <v>177</v>
      </c>
      <c r="K255" s="179">
        <f t="shared" si="26"/>
        <v>4779</v>
      </c>
    </row>
    <row r="256" spans="1:12" s="127" customFormat="1" ht="24" customHeight="1" x14ac:dyDescent="0.2">
      <c r="A256" s="38">
        <v>45377</v>
      </c>
      <c r="B256" s="38">
        <v>45377</v>
      </c>
      <c r="C256" s="105" t="s">
        <v>448</v>
      </c>
      <c r="D256" s="34" t="s">
        <v>424</v>
      </c>
      <c r="E256" s="40" t="s">
        <v>47</v>
      </c>
      <c r="F256" s="40">
        <v>0</v>
      </c>
      <c r="G256" s="82">
        <v>2500</v>
      </c>
      <c r="H256" s="81">
        <v>0</v>
      </c>
      <c r="I256" s="82">
        <f t="shared" si="28"/>
        <v>2500</v>
      </c>
      <c r="J256" s="41">
        <v>39.6008</v>
      </c>
      <c r="K256" s="165">
        <f t="shared" si="26"/>
        <v>99002</v>
      </c>
    </row>
    <row r="257" spans="1:11" s="127" customFormat="1" ht="24.75" customHeight="1" thickBot="1" x14ac:dyDescent="0.25">
      <c r="A257" s="197">
        <v>45261</v>
      </c>
      <c r="B257" s="102">
        <v>45345</v>
      </c>
      <c r="C257" s="105" t="s">
        <v>450</v>
      </c>
      <c r="D257" s="132" t="s">
        <v>745</v>
      </c>
      <c r="E257" s="100" t="s">
        <v>47</v>
      </c>
      <c r="F257" s="100">
        <v>0</v>
      </c>
      <c r="G257" s="81">
        <v>0</v>
      </c>
      <c r="H257" s="81">
        <v>0</v>
      </c>
      <c r="I257" s="82">
        <f t="shared" si="28"/>
        <v>0</v>
      </c>
      <c r="J257" s="164">
        <v>154.03720000000001</v>
      </c>
      <c r="K257" s="195">
        <f t="shared" si="26"/>
        <v>0</v>
      </c>
    </row>
    <row r="258" spans="1:11" s="4" customFormat="1" ht="29.25" customHeight="1" thickBot="1" x14ac:dyDescent="0.25">
      <c r="A258" s="219" t="s">
        <v>426</v>
      </c>
      <c r="B258" s="220"/>
      <c r="C258" s="220"/>
      <c r="D258" s="220"/>
      <c r="E258" s="220"/>
      <c r="F258" s="181"/>
      <c r="G258" s="216"/>
      <c r="H258" s="216"/>
      <c r="I258" s="216"/>
      <c r="J258" s="145"/>
      <c r="K258" s="144"/>
    </row>
    <row r="259" spans="1:11" ht="24" customHeight="1" x14ac:dyDescent="0.2">
      <c r="A259" s="101">
        <v>45377</v>
      </c>
      <c r="B259" s="102">
        <v>45377</v>
      </c>
      <c r="C259" s="105" t="s">
        <v>452</v>
      </c>
      <c r="D259" s="107" t="s">
        <v>428</v>
      </c>
      <c r="E259" s="81" t="s">
        <v>15</v>
      </c>
      <c r="F259" s="174">
        <v>74</v>
      </c>
      <c r="G259" s="81">
        <v>200</v>
      </c>
      <c r="H259" s="81">
        <v>11</v>
      </c>
      <c r="I259" s="82">
        <f t="shared" ref="I259:I296" si="32">F259+G259-H259</f>
        <v>263</v>
      </c>
      <c r="J259" s="83">
        <v>236</v>
      </c>
      <c r="K259" s="131">
        <f t="shared" ref="K259:K293" si="33">I259*J259</f>
        <v>62068</v>
      </c>
    </row>
    <row r="260" spans="1:11" ht="24" customHeight="1" x14ac:dyDescent="0.2">
      <c r="A260" s="72">
        <v>45040</v>
      </c>
      <c r="B260" s="20">
        <v>45208</v>
      </c>
      <c r="C260" s="105" t="s">
        <v>454</v>
      </c>
      <c r="D260" s="34" t="s">
        <v>430</v>
      </c>
      <c r="E260" s="40" t="s">
        <v>15</v>
      </c>
      <c r="F260" s="40">
        <v>0</v>
      </c>
      <c r="G260" s="81">
        <v>0</v>
      </c>
      <c r="H260" s="81">
        <v>0</v>
      </c>
      <c r="I260" s="82">
        <f t="shared" si="32"/>
        <v>0</v>
      </c>
      <c r="J260" s="41">
        <v>422.44</v>
      </c>
      <c r="K260" s="122">
        <f t="shared" si="33"/>
        <v>0</v>
      </c>
    </row>
    <row r="261" spans="1:11" ht="24" customHeight="1" x14ac:dyDescent="0.2">
      <c r="A261" s="72">
        <v>45035</v>
      </c>
      <c r="B261" s="20">
        <v>45322</v>
      </c>
      <c r="C261" s="105" t="s">
        <v>456</v>
      </c>
      <c r="D261" s="34" t="s">
        <v>432</v>
      </c>
      <c r="E261" s="40" t="s">
        <v>433</v>
      </c>
      <c r="F261" s="40">
        <v>19</v>
      </c>
      <c r="G261" s="81">
        <v>0</v>
      </c>
      <c r="H261" s="81">
        <v>1</v>
      </c>
      <c r="I261" s="82">
        <f t="shared" si="32"/>
        <v>18</v>
      </c>
      <c r="J261" s="41">
        <v>1167.02</v>
      </c>
      <c r="K261" s="122">
        <f t="shared" si="33"/>
        <v>21006.36</v>
      </c>
    </row>
    <row r="262" spans="1:11" ht="24" customHeight="1" x14ac:dyDescent="0.2">
      <c r="A262" s="72">
        <v>45035</v>
      </c>
      <c r="B262" s="20">
        <v>45322</v>
      </c>
      <c r="C262" s="105" t="s">
        <v>457</v>
      </c>
      <c r="D262" s="34" t="s">
        <v>435</v>
      </c>
      <c r="E262" s="40" t="s">
        <v>433</v>
      </c>
      <c r="F262" s="40">
        <v>28</v>
      </c>
      <c r="G262" s="81">
        <v>0</v>
      </c>
      <c r="H262" s="81">
        <v>0</v>
      </c>
      <c r="I262" s="82">
        <f t="shared" si="32"/>
        <v>28</v>
      </c>
      <c r="J262" s="41">
        <v>1298</v>
      </c>
      <c r="K262" s="122">
        <f t="shared" si="33"/>
        <v>36344</v>
      </c>
    </row>
    <row r="263" spans="1:11" ht="24" customHeight="1" x14ac:dyDescent="0.2">
      <c r="A263" s="72">
        <v>45182</v>
      </c>
      <c r="B263" s="20">
        <v>45322</v>
      </c>
      <c r="C263" s="105" t="s">
        <v>458</v>
      </c>
      <c r="D263" s="34" t="s">
        <v>437</v>
      </c>
      <c r="E263" s="40" t="s">
        <v>15</v>
      </c>
      <c r="F263" s="40">
        <v>94</v>
      </c>
      <c r="G263" s="81">
        <v>0</v>
      </c>
      <c r="H263" s="81">
        <v>0</v>
      </c>
      <c r="I263" s="82">
        <f t="shared" si="32"/>
        <v>94</v>
      </c>
      <c r="J263" s="41">
        <v>41.3</v>
      </c>
      <c r="K263" s="122">
        <f t="shared" ref="K263" si="34">I263*J263</f>
        <v>3882.2</v>
      </c>
    </row>
    <row r="264" spans="1:11" ht="24" customHeight="1" x14ac:dyDescent="0.2">
      <c r="A264" s="72">
        <v>45377</v>
      </c>
      <c r="B264" s="20">
        <v>45377</v>
      </c>
      <c r="C264" s="105" t="s">
        <v>460</v>
      </c>
      <c r="D264" s="34" t="s">
        <v>780</v>
      </c>
      <c r="E264" s="40" t="s">
        <v>15</v>
      </c>
      <c r="F264" s="40">
        <v>17</v>
      </c>
      <c r="G264" s="81">
        <v>20</v>
      </c>
      <c r="H264" s="81">
        <v>0</v>
      </c>
      <c r="I264" s="82">
        <f t="shared" si="32"/>
        <v>37</v>
      </c>
      <c r="J264" s="41">
        <v>82.6</v>
      </c>
      <c r="K264" s="122">
        <f t="shared" si="33"/>
        <v>3056.2</v>
      </c>
    </row>
    <row r="265" spans="1:11" ht="24" customHeight="1" x14ac:dyDescent="0.2">
      <c r="A265" s="75">
        <v>45377</v>
      </c>
      <c r="B265" s="38">
        <v>45377</v>
      </c>
      <c r="C265" s="105" t="s">
        <v>462</v>
      </c>
      <c r="D265" s="34" t="s">
        <v>439</v>
      </c>
      <c r="E265" s="40" t="s">
        <v>15</v>
      </c>
      <c r="F265" s="40">
        <v>0</v>
      </c>
      <c r="G265" s="81">
        <v>100</v>
      </c>
      <c r="H265" s="81">
        <v>0</v>
      </c>
      <c r="I265" s="82">
        <f t="shared" si="32"/>
        <v>100</v>
      </c>
      <c r="J265" s="41">
        <v>17.7</v>
      </c>
      <c r="K265" s="165">
        <f t="shared" si="33"/>
        <v>1770</v>
      </c>
    </row>
    <row r="266" spans="1:11" ht="23.25" customHeight="1" x14ac:dyDescent="0.2">
      <c r="A266" s="75">
        <v>45377</v>
      </c>
      <c r="B266" s="38">
        <v>45377</v>
      </c>
      <c r="C266" s="105" t="s">
        <v>464</v>
      </c>
      <c r="D266" s="39" t="s">
        <v>775</v>
      </c>
      <c r="E266" s="40" t="s">
        <v>15</v>
      </c>
      <c r="F266" s="40">
        <v>7</v>
      </c>
      <c r="G266" s="81">
        <v>24</v>
      </c>
      <c r="H266" s="81">
        <v>1</v>
      </c>
      <c r="I266" s="82">
        <f t="shared" si="32"/>
        <v>30</v>
      </c>
      <c r="J266" s="41">
        <v>153.4</v>
      </c>
      <c r="K266" s="136">
        <f t="shared" si="33"/>
        <v>4602</v>
      </c>
    </row>
    <row r="267" spans="1:11" ht="24" customHeight="1" x14ac:dyDescent="0.2">
      <c r="A267" s="75">
        <v>45035</v>
      </c>
      <c r="B267" s="38">
        <v>45322</v>
      </c>
      <c r="C267" s="105" t="s">
        <v>466</v>
      </c>
      <c r="D267" s="39" t="s">
        <v>442</v>
      </c>
      <c r="E267" s="40" t="s">
        <v>15</v>
      </c>
      <c r="F267" s="40">
        <v>8</v>
      </c>
      <c r="G267" s="81">
        <v>0</v>
      </c>
      <c r="H267" s="81">
        <v>0</v>
      </c>
      <c r="I267" s="82">
        <f t="shared" si="32"/>
        <v>8</v>
      </c>
      <c r="J267" s="41">
        <v>153.4</v>
      </c>
      <c r="K267" s="136">
        <f t="shared" si="33"/>
        <v>1227.2</v>
      </c>
    </row>
    <row r="268" spans="1:11" s="127" customFormat="1" ht="24" customHeight="1" x14ac:dyDescent="0.2">
      <c r="A268" s="75">
        <v>45377</v>
      </c>
      <c r="B268" s="38">
        <v>45377</v>
      </c>
      <c r="C268" s="105" t="s">
        <v>468</v>
      </c>
      <c r="D268" s="34" t="s">
        <v>444</v>
      </c>
      <c r="E268" s="40" t="s">
        <v>433</v>
      </c>
      <c r="F268" s="40">
        <v>0</v>
      </c>
      <c r="G268" s="81">
        <v>200</v>
      </c>
      <c r="H268" s="81">
        <v>0</v>
      </c>
      <c r="I268" s="82">
        <f t="shared" si="32"/>
        <v>200</v>
      </c>
      <c r="J268" s="41">
        <v>82.6</v>
      </c>
      <c r="K268" s="122">
        <f t="shared" si="33"/>
        <v>16520</v>
      </c>
    </row>
    <row r="269" spans="1:11" ht="24" customHeight="1" x14ac:dyDescent="0.2">
      <c r="A269" s="75">
        <v>45377</v>
      </c>
      <c r="B269" s="38">
        <v>45377</v>
      </c>
      <c r="C269" s="105" t="s">
        <v>470</v>
      </c>
      <c r="D269" s="34" t="s">
        <v>781</v>
      </c>
      <c r="E269" s="40" t="s">
        <v>15</v>
      </c>
      <c r="F269" s="40">
        <v>4</v>
      </c>
      <c r="G269" s="81">
        <v>50</v>
      </c>
      <c r="H269" s="81">
        <v>4</v>
      </c>
      <c r="I269" s="82">
        <f t="shared" si="32"/>
        <v>50</v>
      </c>
      <c r="J269" s="41">
        <v>295</v>
      </c>
      <c r="K269" s="122">
        <f t="shared" si="33"/>
        <v>14750</v>
      </c>
    </row>
    <row r="270" spans="1:11" s="4" customFormat="1" ht="24" customHeight="1" x14ac:dyDescent="0.2">
      <c r="A270" s="73">
        <v>45377</v>
      </c>
      <c r="B270" s="20">
        <v>45377</v>
      </c>
      <c r="C270" s="105" t="s">
        <v>472</v>
      </c>
      <c r="D270" s="45" t="s">
        <v>447</v>
      </c>
      <c r="E270" s="22" t="s">
        <v>433</v>
      </c>
      <c r="F270" s="22">
        <v>12</v>
      </c>
      <c r="G270" s="81">
        <v>20</v>
      </c>
      <c r="H270" s="81">
        <v>1</v>
      </c>
      <c r="I270" s="82">
        <f t="shared" si="32"/>
        <v>31</v>
      </c>
      <c r="J270" s="49">
        <v>295</v>
      </c>
      <c r="K270" s="122">
        <f t="shared" si="33"/>
        <v>9145</v>
      </c>
    </row>
    <row r="271" spans="1:11" ht="24" customHeight="1" x14ac:dyDescent="0.2">
      <c r="A271" s="74">
        <v>45377</v>
      </c>
      <c r="B271" s="38">
        <v>45377</v>
      </c>
      <c r="C271" s="105" t="s">
        <v>474</v>
      </c>
      <c r="D271" s="50" t="s">
        <v>449</v>
      </c>
      <c r="E271" s="40" t="s">
        <v>433</v>
      </c>
      <c r="F271" s="40">
        <v>6</v>
      </c>
      <c r="G271" s="81">
        <v>200</v>
      </c>
      <c r="H271" s="81">
        <v>4</v>
      </c>
      <c r="I271" s="82">
        <f t="shared" si="32"/>
        <v>202</v>
      </c>
      <c r="J271" s="33">
        <v>82.6</v>
      </c>
      <c r="K271" s="122">
        <f t="shared" si="33"/>
        <v>16685.199999999997</v>
      </c>
    </row>
    <row r="272" spans="1:11" s="4" customFormat="1" ht="24" customHeight="1" x14ac:dyDescent="0.2">
      <c r="A272" s="38">
        <v>44831</v>
      </c>
      <c r="B272" s="20">
        <v>45289</v>
      </c>
      <c r="C272" s="105" t="s">
        <v>476</v>
      </c>
      <c r="D272" s="39" t="s">
        <v>451</v>
      </c>
      <c r="E272" s="40" t="s">
        <v>15</v>
      </c>
      <c r="F272" s="40">
        <v>18</v>
      </c>
      <c r="G272" s="81">
        <v>0</v>
      </c>
      <c r="H272" s="81">
        <v>0</v>
      </c>
      <c r="I272" s="82">
        <f t="shared" si="32"/>
        <v>18</v>
      </c>
      <c r="J272" s="41">
        <v>442.5</v>
      </c>
      <c r="K272" s="136">
        <f t="shared" si="33"/>
        <v>7965</v>
      </c>
    </row>
    <row r="273" spans="1:11" ht="23.25" customHeight="1" x14ac:dyDescent="0.2">
      <c r="A273" s="101">
        <v>45377</v>
      </c>
      <c r="B273" s="38">
        <v>45377</v>
      </c>
      <c r="C273" s="105" t="s">
        <v>478</v>
      </c>
      <c r="D273" s="107" t="s">
        <v>453</v>
      </c>
      <c r="E273" s="40" t="s">
        <v>357</v>
      </c>
      <c r="F273" s="40">
        <v>12</v>
      </c>
      <c r="G273" s="81">
        <v>10</v>
      </c>
      <c r="H273" s="81">
        <v>1</v>
      </c>
      <c r="I273" s="82">
        <f t="shared" si="32"/>
        <v>21</v>
      </c>
      <c r="J273" s="83">
        <v>1080.8800000000001</v>
      </c>
      <c r="K273" s="165">
        <f t="shared" si="33"/>
        <v>22698.480000000003</v>
      </c>
    </row>
    <row r="274" spans="1:11" s="4" customFormat="1" ht="24" customHeight="1" x14ac:dyDescent="0.2">
      <c r="A274" s="73">
        <v>45377</v>
      </c>
      <c r="B274" s="20">
        <v>45377</v>
      </c>
      <c r="C274" s="105" t="s">
        <v>480</v>
      </c>
      <c r="D274" s="50" t="s">
        <v>455</v>
      </c>
      <c r="E274" s="40" t="s">
        <v>15</v>
      </c>
      <c r="F274" s="40">
        <v>44</v>
      </c>
      <c r="G274" s="81">
        <v>50</v>
      </c>
      <c r="H274" s="81">
        <v>7</v>
      </c>
      <c r="I274" s="82">
        <f>F274+G274-H274</f>
        <v>87</v>
      </c>
      <c r="J274" s="33">
        <v>135.69999999999999</v>
      </c>
      <c r="K274" s="122">
        <f t="shared" si="33"/>
        <v>11805.9</v>
      </c>
    </row>
    <row r="275" spans="1:11" s="4" customFormat="1" ht="24" customHeight="1" x14ac:dyDescent="0.2">
      <c r="A275" s="73">
        <v>45040</v>
      </c>
      <c r="B275" s="20">
        <v>45351</v>
      </c>
      <c r="C275" s="105" t="s">
        <v>483</v>
      </c>
      <c r="D275" s="48" t="s">
        <v>469</v>
      </c>
      <c r="E275" s="22" t="s">
        <v>181</v>
      </c>
      <c r="F275" s="22">
        <v>11</v>
      </c>
      <c r="G275" s="81">
        <v>0</v>
      </c>
      <c r="H275" s="81">
        <v>0</v>
      </c>
      <c r="I275" s="82">
        <f t="shared" si="32"/>
        <v>11</v>
      </c>
      <c r="J275" s="49">
        <v>135.69999999999999</v>
      </c>
      <c r="K275" s="136">
        <f t="shared" si="33"/>
        <v>1492.6999999999998</v>
      </c>
    </row>
    <row r="276" spans="1:11" s="4" customFormat="1" ht="24" customHeight="1" x14ac:dyDescent="0.2">
      <c r="A276" s="73">
        <v>44670</v>
      </c>
      <c r="B276" s="20">
        <v>45351</v>
      </c>
      <c r="C276" s="105" t="s">
        <v>485</v>
      </c>
      <c r="D276" s="48" t="s">
        <v>471</v>
      </c>
      <c r="E276" s="22" t="s">
        <v>181</v>
      </c>
      <c r="F276" s="22">
        <v>267</v>
      </c>
      <c r="G276" s="81">
        <v>0</v>
      </c>
      <c r="H276" s="81">
        <v>0</v>
      </c>
      <c r="I276" s="82">
        <f t="shared" si="32"/>
        <v>267</v>
      </c>
      <c r="J276" s="49">
        <v>135.69999999999999</v>
      </c>
      <c r="K276" s="122">
        <f t="shared" si="33"/>
        <v>36231.899999999994</v>
      </c>
    </row>
    <row r="277" spans="1:11" s="4" customFormat="1" ht="24" customHeight="1" x14ac:dyDescent="0.2">
      <c r="A277" s="73">
        <v>45377</v>
      </c>
      <c r="B277" s="20">
        <v>45377</v>
      </c>
      <c r="C277" s="105" t="s">
        <v>487</v>
      </c>
      <c r="D277" s="48" t="s">
        <v>782</v>
      </c>
      <c r="E277" s="22" t="s">
        <v>181</v>
      </c>
      <c r="F277" s="22">
        <v>0</v>
      </c>
      <c r="G277" s="81">
        <v>50</v>
      </c>
      <c r="H277" s="81">
        <v>0</v>
      </c>
      <c r="I277" s="82">
        <f t="shared" ref="I277" si="35">F277+G277-H277</f>
        <v>50</v>
      </c>
      <c r="J277" s="49">
        <v>76.7</v>
      </c>
      <c r="K277" s="122">
        <f t="shared" ref="K277" si="36">I277*J277</f>
        <v>3835</v>
      </c>
    </row>
    <row r="278" spans="1:11" s="4" customFormat="1" ht="24" customHeight="1" x14ac:dyDescent="0.2">
      <c r="A278" s="73">
        <v>45377</v>
      </c>
      <c r="B278" s="20">
        <v>45377</v>
      </c>
      <c r="C278" s="105" t="s">
        <v>489</v>
      </c>
      <c r="D278" s="45" t="s">
        <v>473</v>
      </c>
      <c r="E278" s="22" t="s">
        <v>15</v>
      </c>
      <c r="F278" s="22">
        <v>4</v>
      </c>
      <c r="G278" s="81">
        <v>50</v>
      </c>
      <c r="H278" s="81">
        <v>4</v>
      </c>
      <c r="I278" s="123">
        <f t="shared" si="32"/>
        <v>50</v>
      </c>
      <c r="J278" s="49">
        <v>295</v>
      </c>
      <c r="K278" s="122">
        <f t="shared" si="33"/>
        <v>14750</v>
      </c>
    </row>
    <row r="279" spans="1:11" s="127" customFormat="1" ht="24" customHeight="1" x14ac:dyDescent="0.2">
      <c r="A279" s="74">
        <v>45377</v>
      </c>
      <c r="B279" s="38">
        <v>45377</v>
      </c>
      <c r="C279" s="105" t="s">
        <v>491</v>
      </c>
      <c r="D279" s="50" t="s">
        <v>475</v>
      </c>
      <c r="E279" s="40" t="s">
        <v>433</v>
      </c>
      <c r="F279" s="40">
        <v>4</v>
      </c>
      <c r="G279" s="81">
        <v>100</v>
      </c>
      <c r="H279" s="81">
        <v>4</v>
      </c>
      <c r="I279" s="82">
        <f t="shared" si="32"/>
        <v>100</v>
      </c>
      <c r="J279" s="33">
        <v>94.4</v>
      </c>
      <c r="K279" s="122">
        <f t="shared" si="33"/>
        <v>9440</v>
      </c>
    </row>
    <row r="280" spans="1:11" s="127" customFormat="1" ht="24" customHeight="1" x14ac:dyDescent="0.2">
      <c r="A280" s="74">
        <v>45377</v>
      </c>
      <c r="B280" s="38">
        <v>45377</v>
      </c>
      <c r="C280" s="105" t="s">
        <v>493</v>
      </c>
      <c r="D280" s="31" t="s">
        <v>477</v>
      </c>
      <c r="E280" s="40" t="s">
        <v>433</v>
      </c>
      <c r="F280" s="40">
        <v>5</v>
      </c>
      <c r="G280" s="81">
        <v>200</v>
      </c>
      <c r="H280" s="81">
        <v>3</v>
      </c>
      <c r="I280" s="82">
        <f t="shared" si="32"/>
        <v>202</v>
      </c>
      <c r="J280" s="33">
        <v>94.4</v>
      </c>
      <c r="K280" s="136">
        <f t="shared" si="33"/>
        <v>19068.800000000003</v>
      </c>
    </row>
    <row r="281" spans="1:11" s="4" customFormat="1" ht="24" customHeight="1" x14ac:dyDescent="0.2">
      <c r="A281" s="73">
        <v>45377</v>
      </c>
      <c r="B281" s="38">
        <v>45377</v>
      </c>
      <c r="C281" s="105" t="s">
        <v>495</v>
      </c>
      <c r="D281" s="48" t="s">
        <v>479</v>
      </c>
      <c r="E281" s="22" t="s">
        <v>433</v>
      </c>
      <c r="F281" s="22">
        <v>86</v>
      </c>
      <c r="G281" s="81">
        <v>150</v>
      </c>
      <c r="H281" s="81">
        <v>5</v>
      </c>
      <c r="I281" s="82">
        <f t="shared" si="32"/>
        <v>231</v>
      </c>
      <c r="J281" s="49">
        <v>94.4</v>
      </c>
      <c r="K281" s="136">
        <f t="shared" si="33"/>
        <v>21806.400000000001</v>
      </c>
    </row>
    <row r="282" spans="1:11" s="4" customFormat="1" ht="24.75" customHeight="1" x14ac:dyDescent="0.2">
      <c r="A282" s="73">
        <v>45377</v>
      </c>
      <c r="B282" s="20">
        <v>45377</v>
      </c>
      <c r="C282" s="105" t="s">
        <v>496</v>
      </c>
      <c r="D282" s="48" t="s">
        <v>481</v>
      </c>
      <c r="E282" s="22" t="s">
        <v>482</v>
      </c>
      <c r="F282" s="22">
        <v>109</v>
      </c>
      <c r="G282" s="81">
        <v>50</v>
      </c>
      <c r="H282" s="81">
        <v>8</v>
      </c>
      <c r="I282" s="82">
        <f>F282+G282-H282</f>
        <v>151</v>
      </c>
      <c r="J282" s="49">
        <v>82.6</v>
      </c>
      <c r="K282" s="136">
        <f t="shared" si="33"/>
        <v>12472.599999999999</v>
      </c>
    </row>
    <row r="283" spans="1:11" ht="24" customHeight="1" x14ac:dyDescent="0.2">
      <c r="A283" s="75">
        <v>45377</v>
      </c>
      <c r="B283" s="38">
        <v>45377</v>
      </c>
      <c r="C283" s="105" t="s">
        <v>497</v>
      </c>
      <c r="D283" s="34" t="s">
        <v>484</v>
      </c>
      <c r="E283" s="40" t="s">
        <v>433</v>
      </c>
      <c r="F283" s="40">
        <v>30</v>
      </c>
      <c r="G283" s="81">
        <v>20</v>
      </c>
      <c r="H283" s="81">
        <v>1</v>
      </c>
      <c r="I283" s="82">
        <f t="shared" si="32"/>
        <v>49</v>
      </c>
      <c r="J283" s="41">
        <v>153.4</v>
      </c>
      <c r="K283" s="165">
        <f t="shared" si="33"/>
        <v>7516.6</v>
      </c>
    </row>
    <row r="284" spans="1:11" s="4" customFormat="1" ht="24" customHeight="1" x14ac:dyDescent="0.2">
      <c r="A284" s="72">
        <v>45377</v>
      </c>
      <c r="B284" s="20">
        <v>45377</v>
      </c>
      <c r="C284" s="105" t="s">
        <v>499</v>
      </c>
      <c r="D284" s="34" t="s">
        <v>486</v>
      </c>
      <c r="E284" s="40" t="s">
        <v>433</v>
      </c>
      <c r="F284" s="40">
        <v>0</v>
      </c>
      <c r="G284" s="81">
        <v>20</v>
      </c>
      <c r="H284" s="81">
        <v>0</v>
      </c>
      <c r="I284" s="82">
        <f t="shared" si="32"/>
        <v>20</v>
      </c>
      <c r="J284" s="41">
        <v>207.68</v>
      </c>
      <c r="K284" s="122">
        <f t="shared" si="33"/>
        <v>4153.6000000000004</v>
      </c>
    </row>
    <row r="285" spans="1:11" s="4" customFormat="1" ht="24" customHeight="1" x14ac:dyDescent="0.2">
      <c r="A285" s="72">
        <v>45042</v>
      </c>
      <c r="B285" s="20">
        <v>45322</v>
      </c>
      <c r="C285" s="105" t="s">
        <v>501</v>
      </c>
      <c r="D285" s="34" t="s">
        <v>488</v>
      </c>
      <c r="E285" s="40" t="s">
        <v>15</v>
      </c>
      <c r="F285" s="40">
        <v>1</v>
      </c>
      <c r="G285" s="81">
        <v>0</v>
      </c>
      <c r="H285" s="81">
        <v>0</v>
      </c>
      <c r="I285" s="82">
        <f t="shared" si="32"/>
        <v>1</v>
      </c>
      <c r="J285" s="41">
        <v>4956</v>
      </c>
      <c r="K285" s="122">
        <f t="shared" si="33"/>
        <v>4956</v>
      </c>
    </row>
    <row r="286" spans="1:11" ht="24" customHeight="1" x14ac:dyDescent="0.2">
      <c r="A286" s="75">
        <v>45377</v>
      </c>
      <c r="B286" s="38">
        <v>45377</v>
      </c>
      <c r="C286" s="105" t="s">
        <v>504</v>
      </c>
      <c r="D286" s="34" t="s">
        <v>490</v>
      </c>
      <c r="E286" s="40" t="s">
        <v>15</v>
      </c>
      <c r="F286" s="40">
        <v>25</v>
      </c>
      <c r="G286" s="81">
        <v>0</v>
      </c>
      <c r="H286" s="81">
        <v>2</v>
      </c>
      <c r="I286" s="82">
        <f t="shared" si="32"/>
        <v>23</v>
      </c>
      <c r="J286" s="41">
        <v>82.6</v>
      </c>
      <c r="K286" s="122">
        <f t="shared" si="33"/>
        <v>1899.8</v>
      </c>
    </row>
    <row r="287" spans="1:11" ht="24" customHeight="1" x14ac:dyDescent="0.2">
      <c r="A287" s="72">
        <v>45377</v>
      </c>
      <c r="B287" s="20">
        <v>45377</v>
      </c>
      <c r="C287" s="105" t="s">
        <v>505</v>
      </c>
      <c r="D287" s="34" t="s">
        <v>492</v>
      </c>
      <c r="E287" s="40" t="s">
        <v>433</v>
      </c>
      <c r="F287" s="40">
        <v>3</v>
      </c>
      <c r="G287" s="81">
        <v>50</v>
      </c>
      <c r="H287" s="81">
        <v>3</v>
      </c>
      <c r="I287" s="82">
        <f t="shared" si="32"/>
        <v>50</v>
      </c>
      <c r="J287" s="41">
        <v>147.5</v>
      </c>
      <c r="K287" s="122">
        <f t="shared" si="33"/>
        <v>7375</v>
      </c>
    </row>
    <row r="288" spans="1:11" ht="24" customHeight="1" x14ac:dyDescent="0.2">
      <c r="A288" s="72">
        <v>45035</v>
      </c>
      <c r="B288" s="20">
        <v>45317</v>
      </c>
      <c r="C288" s="105" t="s">
        <v>506</v>
      </c>
      <c r="D288" s="34" t="s">
        <v>494</v>
      </c>
      <c r="E288" s="40" t="s">
        <v>15</v>
      </c>
      <c r="F288" s="40">
        <v>1</v>
      </c>
      <c r="G288" s="81">
        <v>0</v>
      </c>
      <c r="H288" s="81">
        <v>0</v>
      </c>
      <c r="I288" s="82">
        <f t="shared" si="32"/>
        <v>1</v>
      </c>
      <c r="J288" s="41">
        <v>578.20000000000005</v>
      </c>
      <c r="K288" s="122">
        <f t="shared" si="33"/>
        <v>578.20000000000005</v>
      </c>
    </row>
    <row r="289" spans="1:11" ht="24" customHeight="1" x14ac:dyDescent="0.2">
      <c r="A289" s="72">
        <v>45035</v>
      </c>
      <c r="B289" s="20">
        <v>45254</v>
      </c>
      <c r="C289" s="105" t="s">
        <v>508</v>
      </c>
      <c r="D289" s="169" t="s">
        <v>732</v>
      </c>
      <c r="E289" s="40" t="s">
        <v>433</v>
      </c>
      <c r="F289" s="40">
        <v>26</v>
      </c>
      <c r="G289" s="81">
        <v>0</v>
      </c>
      <c r="H289" s="81">
        <v>2</v>
      </c>
      <c r="I289" s="82">
        <f t="shared" si="32"/>
        <v>24</v>
      </c>
      <c r="J289" s="41">
        <v>708</v>
      </c>
      <c r="K289" s="122">
        <f t="shared" si="33"/>
        <v>16992</v>
      </c>
    </row>
    <row r="290" spans="1:11" ht="24" customHeight="1" x14ac:dyDescent="0.2">
      <c r="A290" s="72">
        <v>45377</v>
      </c>
      <c r="B290" s="20">
        <v>45377</v>
      </c>
      <c r="C290" s="105" t="s">
        <v>509</v>
      </c>
      <c r="D290" s="169" t="s">
        <v>776</v>
      </c>
      <c r="E290" s="40" t="s">
        <v>15</v>
      </c>
      <c r="F290" s="40">
        <v>34</v>
      </c>
      <c r="G290" s="81">
        <v>100</v>
      </c>
      <c r="H290" s="81">
        <v>7</v>
      </c>
      <c r="I290" s="82">
        <f t="shared" si="32"/>
        <v>127</v>
      </c>
      <c r="J290" s="41">
        <v>147.5</v>
      </c>
      <c r="K290" s="122">
        <f t="shared" si="33"/>
        <v>18732.5</v>
      </c>
    </row>
    <row r="291" spans="1:11" ht="24" customHeight="1" x14ac:dyDescent="0.2">
      <c r="A291" s="72">
        <v>45377</v>
      </c>
      <c r="B291" s="20">
        <v>45377</v>
      </c>
      <c r="C291" s="105" t="s">
        <v>510</v>
      </c>
      <c r="D291" s="170" t="s">
        <v>498</v>
      </c>
      <c r="E291" s="22" t="s">
        <v>15</v>
      </c>
      <c r="F291" s="22">
        <v>11</v>
      </c>
      <c r="G291" s="81">
        <v>100</v>
      </c>
      <c r="H291" s="81">
        <v>4</v>
      </c>
      <c r="I291" s="82">
        <f t="shared" si="32"/>
        <v>107</v>
      </c>
      <c r="J291" s="56">
        <v>354</v>
      </c>
      <c r="K291" s="136">
        <f t="shared" si="33"/>
        <v>37878</v>
      </c>
    </row>
    <row r="292" spans="1:11" ht="24" customHeight="1" x14ac:dyDescent="0.2">
      <c r="A292" s="72">
        <v>45377</v>
      </c>
      <c r="B292" s="20">
        <v>45377</v>
      </c>
      <c r="C292" s="105" t="s">
        <v>512</v>
      </c>
      <c r="D292" s="170" t="s">
        <v>500</v>
      </c>
      <c r="E292" s="22" t="s">
        <v>15</v>
      </c>
      <c r="F292" s="22">
        <v>8</v>
      </c>
      <c r="G292" s="81">
        <v>30</v>
      </c>
      <c r="H292" s="81">
        <v>1</v>
      </c>
      <c r="I292" s="82">
        <f t="shared" si="32"/>
        <v>37</v>
      </c>
      <c r="J292" s="56">
        <v>472</v>
      </c>
      <c r="K292" s="136">
        <f t="shared" si="33"/>
        <v>17464</v>
      </c>
    </row>
    <row r="293" spans="1:11" ht="24" customHeight="1" thickBot="1" x14ac:dyDescent="0.25">
      <c r="A293" s="73">
        <v>45377</v>
      </c>
      <c r="B293" s="26">
        <v>45377</v>
      </c>
      <c r="C293" s="105" t="s">
        <v>513</v>
      </c>
      <c r="D293" s="171" t="s">
        <v>502</v>
      </c>
      <c r="E293" s="173" t="s">
        <v>15</v>
      </c>
      <c r="F293" s="173">
        <v>38</v>
      </c>
      <c r="G293" s="81">
        <v>30</v>
      </c>
      <c r="H293" s="81">
        <v>3</v>
      </c>
      <c r="I293" s="82">
        <f t="shared" si="32"/>
        <v>65</v>
      </c>
      <c r="J293" s="49">
        <v>354</v>
      </c>
      <c r="K293" s="143">
        <f t="shared" si="33"/>
        <v>23010</v>
      </c>
    </row>
    <row r="294" spans="1:11" ht="28.5" customHeight="1" thickBot="1" x14ac:dyDescent="0.25">
      <c r="A294" s="108"/>
      <c r="B294" s="109"/>
      <c r="C294" s="110"/>
      <c r="D294" s="121" t="s">
        <v>503</v>
      </c>
      <c r="E294" s="59"/>
      <c r="F294" s="59"/>
      <c r="G294" s="84"/>
      <c r="H294" s="84"/>
      <c r="I294" s="85"/>
      <c r="J294" s="86"/>
      <c r="K294" s="160"/>
    </row>
    <row r="295" spans="1:11" ht="24" customHeight="1" x14ac:dyDescent="0.2">
      <c r="A295" s="74">
        <v>44895</v>
      </c>
      <c r="B295" s="88">
        <v>45351</v>
      </c>
      <c r="C295" s="105" t="s">
        <v>514</v>
      </c>
      <c r="D295" s="50" t="s">
        <v>507</v>
      </c>
      <c r="E295" s="40" t="s">
        <v>15</v>
      </c>
      <c r="F295" s="40">
        <v>33</v>
      </c>
      <c r="G295" s="81">
        <v>0</v>
      </c>
      <c r="H295" s="81">
        <v>0</v>
      </c>
      <c r="I295" s="82">
        <f t="shared" si="32"/>
        <v>33</v>
      </c>
      <c r="J295" s="93">
        <v>1711</v>
      </c>
      <c r="K295" s="122">
        <f t="shared" ref="K295:K296" si="37">I295*J295</f>
        <v>56463</v>
      </c>
    </row>
    <row r="296" spans="1:11" ht="24" customHeight="1" x14ac:dyDescent="0.2">
      <c r="A296" s="74">
        <v>44617</v>
      </c>
      <c r="B296" s="88">
        <v>45348</v>
      </c>
      <c r="C296" s="105" t="s">
        <v>515</v>
      </c>
      <c r="D296" s="50" t="s">
        <v>511</v>
      </c>
      <c r="E296" s="40" t="s">
        <v>15</v>
      </c>
      <c r="F296" s="40">
        <v>6</v>
      </c>
      <c r="G296" s="81">
        <v>0</v>
      </c>
      <c r="H296" s="81">
        <v>0</v>
      </c>
      <c r="I296" s="82">
        <f t="shared" si="32"/>
        <v>6</v>
      </c>
      <c r="J296" s="51">
        <v>501.5</v>
      </c>
      <c r="K296" s="122">
        <f t="shared" si="37"/>
        <v>3009</v>
      </c>
    </row>
    <row r="297" spans="1:11" s="127" customFormat="1" ht="24" customHeight="1" x14ac:dyDescent="0.2">
      <c r="A297" s="38">
        <v>45076</v>
      </c>
      <c r="B297" s="38">
        <v>45100</v>
      </c>
      <c r="C297" s="105" t="s">
        <v>516</v>
      </c>
      <c r="D297" s="39" t="s">
        <v>555</v>
      </c>
      <c r="E297" s="40" t="s">
        <v>15</v>
      </c>
      <c r="F297" s="40">
        <v>1</v>
      </c>
      <c r="G297" s="81">
        <v>0</v>
      </c>
      <c r="H297" s="81">
        <v>0</v>
      </c>
      <c r="I297" s="82">
        <f t="shared" ref="I297:I298" si="38">F297+G297-H297</f>
        <v>1</v>
      </c>
      <c r="J297" s="41">
        <v>1239</v>
      </c>
      <c r="K297" s="122">
        <f t="shared" ref="K297:K298" si="39">I297*J297</f>
        <v>1239</v>
      </c>
    </row>
    <row r="298" spans="1:11" s="127" customFormat="1" ht="24" customHeight="1" thickBot="1" x14ac:dyDescent="0.25">
      <c r="A298" s="38">
        <v>45372</v>
      </c>
      <c r="B298" s="38">
        <v>45376</v>
      </c>
      <c r="C298" s="105" t="s">
        <v>517</v>
      </c>
      <c r="D298" s="39" t="s">
        <v>557</v>
      </c>
      <c r="E298" s="40" t="s">
        <v>15</v>
      </c>
      <c r="F298" s="40">
        <v>0</v>
      </c>
      <c r="G298" s="81">
        <v>6</v>
      </c>
      <c r="H298" s="81">
        <v>2</v>
      </c>
      <c r="I298" s="82">
        <f t="shared" si="38"/>
        <v>4</v>
      </c>
      <c r="J298" s="41">
        <v>941.64</v>
      </c>
      <c r="K298" s="122">
        <f t="shared" si="39"/>
        <v>3766.56</v>
      </c>
    </row>
    <row r="299" spans="1:11" s="4" customFormat="1" ht="28.5" customHeight="1" thickBot="1" x14ac:dyDescent="0.25">
      <c r="A299" s="225" t="s">
        <v>590</v>
      </c>
      <c r="B299" s="226"/>
      <c r="C299" s="226"/>
      <c r="D299" s="226"/>
      <c r="E299" s="226"/>
      <c r="F299" s="182"/>
      <c r="G299" s="222"/>
      <c r="H299" s="222"/>
      <c r="I299" s="222"/>
      <c r="J299" s="145"/>
      <c r="K299" s="144"/>
    </row>
    <row r="300" spans="1:11" ht="24" customHeight="1" x14ac:dyDescent="0.2">
      <c r="A300" s="74">
        <v>44853</v>
      </c>
      <c r="B300" s="38">
        <v>45329</v>
      </c>
      <c r="C300" s="106" t="s">
        <v>518</v>
      </c>
      <c r="D300" s="31" t="s">
        <v>602</v>
      </c>
      <c r="E300" s="32" t="s">
        <v>15</v>
      </c>
      <c r="F300" s="40">
        <v>2</v>
      </c>
      <c r="G300" s="81">
        <v>0</v>
      </c>
      <c r="H300" s="81">
        <v>2</v>
      </c>
      <c r="I300" s="35">
        <f t="shared" ref="I300:I306" si="40">F300+G300-H300</f>
        <v>0</v>
      </c>
      <c r="J300" s="124">
        <v>7632.24</v>
      </c>
      <c r="K300" s="122">
        <f t="shared" ref="K300:K306" si="41">I300*J300</f>
        <v>0</v>
      </c>
    </row>
    <row r="301" spans="1:11" ht="24" customHeight="1" x14ac:dyDescent="0.2">
      <c r="A301" s="74">
        <v>44383</v>
      </c>
      <c r="B301" s="30">
        <v>45322</v>
      </c>
      <c r="C301" s="106" t="s">
        <v>519</v>
      </c>
      <c r="D301" s="31" t="s">
        <v>612</v>
      </c>
      <c r="E301" s="32" t="s">
        <v>15</v>
      </c>
      <c r="F301" s="40">
        <v>5</v>
      </c>
      <c r="G301" s="81">
        <v>0</v>
      </c>
      <c r="H301" s="81">
        <v>0</v>
      </c>
      <c r="I301" s="35">
        <f t="shared" si="40"/>
        <v>5</v>
      </c>
      <c r="J301" s="124">
        <v>7087.1040000000003</v>
      </c>
      <c r="K301" s="136">
        <f t="shared" si="41"/>
        <v>35435.520000000004</v>
      </c>
    </row>
    <row r="302" spans="1:11" ht="24" customHeight="1" x14ac:dyDescent="0.2">
      <c r="A302" s="74">
        <v>44747</v>
      </c>
      <c r="B302" s="30">
        <v>45163</v>
      </c>
      <c r="C302" s="106" t="s">
        <v>520</v>
      </c>
      <c r="D302" s="31" t="s">
        <v>613</v>
      </c>
      <c r="E302" s="32" t="s">
        <v>15</v>
      </c>
      <c r="F302" s="40">
        <v>4</v>
      </c>
      <c r="G302" s="81">
        <v>0</v>
      </c>
      <c r="H302" s="81">
        <v>0</v>
      </c>
      <c r="I302" s="35">
        <f t="shared" si="40"/>
        <v>4</v>
      </c>
      <c r="J302" s="124">
        <v>2360</v>
      </c>
      <c r="K302" s="136">
        <f t="shared" si="41"/>
        <v>9440</v>
      </c>
    </row>
    <row r="303" spans="1:11" ht="24" customHeight="1" x14ac:dyDescent="0.2">
      <c r="A303" s="74">
        <v>44747</v>
      </c>
      <c r="B303" s="30">
        <v>45322</v>
      </c>
      <c r="C303" s="106" t="s">
        <v>521</v>
      </c>
      <c r="D303" s="31" t="s">
        <v>614</v>
      </c>
      <c r="E303" s="32" t="s">
        <v>15</v>
      </c>
      <c r="F303" s="40">
        <v>0</v>
      </c>
      <c r="G303" s="81">
        <v>0</v>
      </c>
      <c r="H303" s="81">
        <v>0</v>
      </c>
      <c r="I303" s="35">
        <f t="shared" si="40"/>
        <v>0</v>
      </c>
      <c r="J303" s="124">
        <v>3186</v>
      </c>
      <c r="K303" s="136">
        <f t="shared" si="41"/>
        <v>0</v>
      </c>
    </row>
    <row r="304" spans="1:11" ht="24" customHeight="1" x14ac:dyDescent="0.2">
      <c r="A304" s="74">
        <v>44747</v>
      </c>
      <c r="B304" s="30">
        <v>45369</v>
      </c>
      <c r="C304" s="106" t="s">
        <v>522</v>
      </c>
      <c r="D304" s="31" t="s">
        <v>615</v>
      </c>
      <c r="E304" s="32" t="s">
        <v>15</v>
      </c>
      <c r="F304" s="40">
        <v>25</v>
      </c>
      <c r="G304" s="81">
        <v>0</v>
      </c>
      <c r="H304" s="81">
        <v>5</v>
      </c>
      <c r="I304" s="35">
        <f t="shared" si="40"/>
        <v>20</v>
      </c>
      <c r="J304" s="124">
        <v>944</v>
      </c>
      <c r="K304" s="136">
        <f t="shared" si="41"/>
        <v>18880</v>
      </c>
    </row>
    <row r="305" spans="1:11" ht="24" customHeight="1" x14ac:dyDescent="0.2">
      <c r="A305" s="74">
        <v>44747</v>
      </c>
      <c r="B305" s="30">
        <v>44749</v>
      </c>
      <c r="C305" s="106" t="s">
        <v>523</v>
      </c>
      <c r="D305" s="31" t="s">
        <v>616</v>
      </c>
      <c r="E305" s="32" t="s">
        <v>15</v>
      </c>
      <c r="F305" s="40">
        <v>1</v>
      </c>
      <c r="G305" s="81">
        <v>0</v>
      </c>
      <c r="H305" s="81">
        <v>0</v>
      </c>
      <c r="I305" s="35">
        <f t="shared" si="40"/>
        <v>1</v>
      </c>
      <c r="J305" s="124">
        <v>3894</v>
      </c>
      <c r="K305" s="136">
        <f t="shared" si="41"/>
        <v>3894</v>
      </c>
    </row>
    <row r="306" spans="1:11" ht="24" customHeight="1" x14ac:dyDescent="0.2">
      <c r="A306" s="74">
        <v>44747</v>
      </c>
      <c r="B306" s="30">
        <v>45322</v>
      </c>
      <c r="C306" s="106" t="s">
        <v>524</v>
      </c>
      <c r="D306" s="31" t="s">
        <v>617</v>
      </c>
      <c r="E306" s="32" t="s">
        <v>15</v>
      </c>
      <c r="F306" s="40">
        <v>11</v>
      </c>
      <c r="G306" s="81">
        <v>0</v>
      </c>
      <c r="H306" s="81">
        <v>0</v>
      </c>
      <c r="I306" s="35">
        <f t="shared" si="40"/>
        <v>11</v>
      </c>
      <c r="J306" s="124">
        <v>1416</v>
      </c>
      <c r="K306" s="136">
        <f t="shared" si="41"/>
        <v>15576</v>
      </c>
    </row>
    <row r="307" spans="1:11" ht="24" customHeight="1" x14ac:dyDescent="0.2">
      <c r="A307" s="74">
        <v>44943</v>
      </c>
      <c r="B307" s="30">
        <v>45322</v>
      </c>
      <c r="C307" s="106" t="s">
        <v>525</v>
      </c>
      <c r="D307" s="31" t="s">
        <v>757</v>
      </c>
      <c r="E307" s="32" t="s">
        <v>15</v>
      </c>
      <c r="F307" s="40">
        <v>28</v>
      </c>
      <c r="G307" s="81">
        <v>0</v>
      </c>
      <c r="H307" s="81">
        <v>0</v>
      </c>
      <c r="I307" s="35">
        <f t="shared" ref="I307:I330" si="42">F307+G307-H307</f>
        <v>28</v>
      </c>
      <c r="J307" s="124">
        <v>1132.8</v>
      </c>
      <c r="K307" s="136">
        <f t="shared" ref="K307:K308" si="43">I307*J307</f>
        <v>31718.399999999998</v>
      </c>
    </row>
    <row r="308" spans="1:11" ht="24" customHeight="1" thickBot="1" x14ac:dyDescent="0.25">
      <c r="A308" s="74">
        <v>44876</v>
      </c>
      <c r="B308" s="30">
        <v>44957</v>
      </c>
      <c r="C308" s="106" t="s">
        <v>526</v>
      </c>
      <c r="D308" s="31" t="s">
        <v>618</v>
      </c>
      <c r="E308" s="32" t="s">
        <v>15</v>
      </c>
      <c r="F308" s="40">
        <v>1</v>
      </c>
      <c r="G308" s="81">
        <v>0</v>
      </c>
      <c r="H308" s="81">
        <v>0</v>
      </c>
      <c r="I308" s="35">
        <f t="shared" si="42"/>
        <v>1</v>
      </c>
      <c r="J308" s="124">
        <v>1180</v>
      </c>
      <c r="K308" s="136">
        <f t="shared" si="43"/>
        <v>1180</v>
      </c>
    </row>
    <row r="309" spans="1:11" ht="28.5" customHeight="1" thickBot="1" x14ac:dyDescent="0.25">
      <c r="A309" s="219" t="s">
        <v>619</v>
      </c>
      <c r="B309" s="220"/>
      <c r="C309" s="220"/>
      <c r="D309" s="220"/>
      <c r="E309" s="220"/>
      <c r="F309" s="181"/>
      <c r="G309" s="84"/>
      <c r="H309" s="84"/>
      <c r="I309" s="85"/>
      <c r="J309" s="146"/>
      <c r="K309" s="144"/>
    </row>
    <row r="310" spans="1:11" ht="24" customHeight="1" x14ac:dyDescent="0.2">
      <c r="A310" s="38">
        <v>45369</v>
      </c>
      <c r="B310" s="38">
        <v>45378</v>
      </c>
      <c r="C310" s="209" t="s">
        <v>527</v>
      </c>
      <c r="D310" s="39" t="s">
        <v>793</v>
      </c>
      <c r="E310" s="163">
        <v>0.25</v>
      </c>
      <c r="F310" s="174">
        <v>0</v>
      </c>
      <c r="G310" s="40">
        <v>960</v>
      </c>
      <c r="H310" s="40">
        <v>2</v>
      </c>
      <c r="I310" s="82">
        <f t="shared" si="42"/>
        <v>958</v>
      </c>
      <c r="J310" s="41">
        <v>780.85319000000004</v>
      </c>
      <c r="K310" s="131">
        <f>I310*J310</f>
        <v>748057.35602000006</v>
      </c>
    </row>
    <row r="311" spans="1:11" ht="24" customHeight="1" x14ac:dyDescent="0.2">
      <c r="A311" s="97">
        <v>45369</v>
      </c>
      <c r="B311" s="207">
        <v>45378</v>
      </c>
      <c r="C311" s="209" t="s">
        <v>528</v>
      </c>
      <c r="D311" s="208" t="s">
        <v>620</v>
      </c>
      <c r="E311" s="163">
        <v>0.25</v>
      </c>
      <c r="F311" s="100">
        <v>0</v>
      </c>
      <c r="G311" s="40">
        <v>320</v>
      </c>
      <c r="H311" s="40">
        <v>128</v>
      </c>
      <c r="I311" s="35">
        <f t="shared" si="42"/>
        <v>192</v>
      </c>
      <c r="J311" s="152">
        <v>2835.4928</v>
      </c>
      <c r="K311" s="162">
        <f t="shared" ref="K311:K322" si="44">I311*J311</f>
        <v>544414.6176</v>
      </c>
    </row>
    <row r="312" spans="1:11" ht="24" customHeight="1" x14ac:dyDescent="0.2">
      <c r="A312" s="73">
        <v>45141</v>
      </c>
      <c r="B312" s="26">
        <v>45146</v>
      </c>
      <c r="C312" s="209" t="s">
        <v>529</v>
      </c>
      <c r="D312" s="48" t="s">
        <v>622</v>
      </c>
      <c r="E312" s="46" t="s">
        <v>15</v>
      </c>
      <c r="F312" s="22">
        <v>1</v>
      </c>
      <c r="G312" s="81">
        <v>0</v>
      </c>
      <c r="H312" s="81">
        <v>0</v>
      </c>
      <c r="I312" s="82">
        <f t="shared" si="42"/>
        <v>1</v>
      </c>
      <c r="J312" s="151">
        <v>17464</v>
      </c>
      <c r="K312" s="122">
        <f t="shared" si="44"/>
        <v>17464</v>
      </c>
    </row>
    <row r="313" spans="1:11" ht="24" customHeight="1" x14ac:dyDescent="0.2">
      <c r="A313" s="75">
        <v>44445</v>
      </c>
      <c r="B313" s="38">
        <v>45212</v>
      </c>
      <c r="C313" s="209" t="s">
        <v>530</v>
      </c>
      <c r="D313" s="39" t="s">
        <v>625</v>
      </c>
      <c r="E313" s="40" t="s">
        <v>15</v>
      </c>
      <c r="F313" s="40">
        <v>7</v>
      </c>
      <c r="G313" s="81">
        <v>0</v>
      </c>
      <c r="H313" s="81">
        <v>0</v>
      </c>
      <c r="I313" s="82">
        <f t="shared" si="42"/>
        <v>7</v>
      </c>
      <c r="J313" s="149">
        <v>1652</v>
      </c>
      <c r="K313" s="122">
        <f t="shared" si="44"/>
        <v>11564</v>
      </c>
    </row>
    <row r="314" spans="1:11" ht="24" customHeight="1" x14ac:dyDescent="0.2">
      <c r="A314" s="74">
        <v>44445</v>
      </c>
      <c r="B314" s="30">
        <v>45322</v>
      </c>
      <c r="C314" s="209" t="s">
        <v>531</v>
      </c>
      <c r="D314" s="31" t="s">
        <v>626</v>
      </c>
      <c r="E314" s="32" t="s">
        <v>15</v>
      </c>
      <c r="F314" s="40">
        <v>23</v>
      </c>
      <c r="G314" s="81">
        <v>0</v>
      </c>
      <c r="H314" s="81">
        <v>0</v>
      </c>
      <c r="I314" s="82">
        <f t="shared" si="42"/>
        <v>23</v>
      </c>
      <c r="J314" s="124">
        <v>1357</v>
      </c>
      <c r="K314" s="122">
        <f t="shared" si="44"/>
        <v>31211</v>
      </c>
    </row>
    <row r="315" spans="1:11" ht="24" customHeight="1" x14ac:dyDescent="0.2">
      <c r="A315" s="74">
        <v>44306</v>
      </c>
      <c r="B315" s="30">
        <v>44308</v>
      </c>
      <c r="C315" s="209" t="s">
        <v>532</v>
      </c>
      <c r="D315" s="31" t="s">
        <v>627</v>
      </c>
      <c r="E315" s="32" t="s">
        <v>15</v>
      </c>
      <c r="F315" s="40">
        <v>1</v>
      </c>
      <c r="G315" s="81">
        <v>0</v>
      </c>
      <c r="H315" s="81">
        <v>0</v>
      </c>
      <c r="I315" s="82">
        <f t="shared" si="42"/>
        <v>1</v>
      </c>
      <c r="J315" s="124">
        <v>3658</v>
      </c>
      <c r="K315" s="122">
        <f t="shared" si="44"/>
        <v>3658</v>
      </c>
    </row>
    <row r="316" spans="1:11" s="4" customFormat="1" ht="24" customHeight="1" x14ac:dyDescent="0.2">
      <c r="A316" s="74">
        <v>44445</v>
      </c>
      <c r="B316" s="30">
        <v>44448</v>
      </c>
      <c r="C316" s="209" t="s">
        <v>533</v>
      </c>
      <c r="D316" s="31" t="s">
        <v>628</v>
      </c>
      <c r="E316" s="32" t="s">
        <v>15</v>
      </c>
      <c r="F316" s="40">
        <v>4</v>
      </c>
      <c r="G316" s="81">
        <v>0</v>
      </c>
      <c r="H316" s="81">
        <v>0</v>
      </c>
      <c r="I316" s="82">
        <f t="shared" si="42"/>
        <v>4</v>
      </c>
      <c r="J316" s="124">
        <v>4100.5</v>
      </c>
      <c r="K316" s="122">
        <f t="shared" si="44"/>
        <v>16402</v>
      </c>
    </row>
    <row r="317" spans="1:11" ht="24" customHeight="1" x14ac:dyDescent="0.2">
      <c r="A317" s="75">
        <v>44445</v>
      </c>
      <c r="B317" s="38">
        <v>44448</v>
      </c>
      <c r="C317" s="209" t="s">
        <v>534</v>
      </c>
      <c r="D317" s="39" t="s">
        <v>629</v>
      </c>
      <c r="E317" s="40" t="s">
        <v>15</v>
      </c>
      <c r="F317" s="40">
        <v>5</v>
      </c>
      <c r="G317" s="81">
        <v>0</v>
      </c>
      <c r="H317" s="81">
        <v>0</v>
      </c>
      <c r="I317" s="82">
        <f t="shared" si="42"/>
        <v>5</v>
      </c>
      <c r="J317" s="149">
        <v>2596</v>
      </c>
      <c r="K317" s="122">
        <f t="shared" si="44"/>
        <v>12980</v>
      </c>
    </row>
    <row r="318" spans="1:11" ht="24" customHeight="1" x14ac:dyDescent="0.2">
      <c r="A318" s="75">
        <v>44445</v>
      </c>
      <c r="B318" s="38">
        <v>45351</v>
      </c>
      <c r="C318" s="209" t="s">
        <v>535</v>
      </c>
      <c r="D318" s="39" t="s">
        <v>630</v>
      </c>
      <c r="E318" s="40" t="s">
        <v>15</v>
      </c>
      <c r="F318" s="40">
        <v>4</v>
      </c>
      <c r="G318" s="81">
        <v>0</v>
      </c>
      <c r="H318" s="81">
        <v>0</v>
      </c>
      <c r="I318" s="82">
        <f t="shared" si="42"/>
        <v>4</v>
      </c>
      <c r="J318" s="149">
        <v>2242</v>
      </c>
      <c r="K318" s="122">
        <f t="shared" si="44"/>
        <v>8968</v>
      </c>
    </row>
    <row r="319" spans="1:11" ht="24" customHeight="1" x14ac:dyDescent="0.2">
      <c r="A319" s="75">
        <v>44445</v>
      </c>
      <c r="B319" s="38">
        <v>44754</v>
      </c>
      <c r="C319" s="209" t="s">
        <v>536</v>
      </c>
      <c r="D319" s="39" t="s">
        <v>631</v>
      </c>
      <c r="E319" s="40" t="s">
        <v>15</v>
      </c>
      <c r="F319" s="40">
        <v>14</v>
      </c>
      <c r="G319" s="81">
        <v>0</v>
      </c>
      <c r="H319" s="81">
        <v>0</v>
      </c>
      <c r="I319" s="82">
        <f t="shared" si="42"/>
        <v>14</v>
      </c>
      <c r="J319" s="149">
        <v>2596</v>
      </c>
      <c r="K319" s="122">
        <f t="shared" si="44"/>
        <v>36344</v>
      </c>
    </row>
    <row r="320" spans="1:11" s="4" customFormat="1" ht="24" customHeight="1" x14ac:dyDescent="0.2">
      <c r="A320" s="90">
        <v>44445</v>
      </c>
      <c r="B320" s="30">
        <v>45138</v>
      </c>
      <c r="C320" s="209" t="s">
        <v>537</v>
      </c>
      <c r="D320" s="31" t="s">
        <v>632</v>
      </c>
      <c r="E320" s="32" t="s">
        <v>15</v>
      </c>
      <c r="F320" s="40">
        <v>13</v>
      </c>
      <c r="G320" s="81">
        <v>0</v>
      </c>
      <c r="H320" s="81">
        <v>0</v>
      </c>
      <c r="I320" s="82">
        <f t="shared" si="42"/>
        <v>13</v>
      </c>
      <c r="J320" s="124">
        <v>2714</v>
      </c>
      <c r="K320" s="122">
        <f t="shared" si="44"/>
        <v>35282</v>
      </c>
    </row>
    <row r="321" spans="1:12" ht="24" customHeight="1" x14ac:dyDescent="0.2">
      <c r="A321" s="75">
        <v>44781</v>
      </c>
      <c r="B321" s="75">
        <v>45369</v>
      </c>
      <c r="C321" s="209" t="s">
        <v>538</v>
      </c>
      <c r="D321" s="31" t="s">
        <v>633</v>
      </c>
      <c r="E321" s="32" t="s">
        <v>15</v>
      </c>
      <c r="F321" s="40">
        <v>2</v>
      </c>
      <c r="G321" s="81">
        <v>0</v>
      </c>
      <c r="H321" s="81">
        <v>2</v>
      </c>
      <c r="I321" s="82">
        <f t="shared" si="42"/>
        <v>0</v>
      </c>
      <c r="J321" s="149">
        <v>15985</v>
      </c>
      <c r="K321" s="167">
        <f t="shared" si="44"/>
        <v>0</v>
      </c>
    </row>
    <row r="322" spans="1:12" ht="24" customHeight="1" x14ac:dyDescent="0.2">
      <c r="A322" s="72">
        <v>44616</v>
      </c>
      <c r="B322" s="72">
        <v>44804</v>
      </c>
      <c r="C322" s="209" t="s">
        <v>539</v>
      </c>
      <c r="D322" s="48" t="s">
        <v>634</v>
      </c>
      <c r="E322" s="46" t="s">
        <v>15</v>
      </c>
      <c r="F322" s="22">
        <v>7</v>
      </c>
      <c r="G322" s="81">
        <v>0</v>
      </c>
      <c r="H322" s="81">
        <v>0</v>
      </c>
      <c r="I322" s="82">
        <f t="shared" si="42"/>
        <v>7</v>
      </c>
      <c r="J322" s="150">
        <v>2360</v>
      </c>
      <c r="K322" s="136">
        <f t="shared" si="44"/>
        <v>16520</v>
      </c>
    </row>
    <row r="323" spans="1:12" ht="24" customHeight="1" x14ac:dyDescent="0.2">
      <c r="A323" s="75">
        <v>44669</v>
      </c>
      <c r="B323" s="75">
        <v>45359</v>
      </c>
      <c r="C323" s="209" t="s">
        <v>540</v>
      </c>
      <c r="D323" s="31" t="s">
        <v>636</v>
      </c>
      <c r="E323" s="32" t="s">
        <v>15</v>
      </c>
      <c r="F323" s="40">
        <v>11</v>
      </c>
      <c r="G323" s="81">
        <v>0</v>
      </c>
      <c r="H323" s="81">
        <v>2</v>
      </c>
      <c r="I323" s="82">
        <f t="shared" si="42"/>
        <v>9</v>
      </c>
      <c r="J323" s="149">
        <v>548</v>
      </c>
      <c r="K323" s="122">
        <f t="shared" ref="K323:K330" si="45">I323*J323</f>
        <v>4932</v>
      </c>
    </row>
    <row r="324" spans="1:12" s="2" customFormat="1" ht="24" customHeight="1" x14ac:dyDescent="0.2">
      <c r="A324" s="75">
        <v>44973</v>
      </c>
      <c r="B324" s="38">
        <v>45341</v>
      </c>
      <c r="C324" s="209" t="s">
        <v>541</v>
      </c>
      <c r="D324" s="39" t="s">
        <v>637</v>
      </c>
      <c r="E324" s="40" t="s">
        <v>15</v>
      </c>
      <c r="F324" s="40">
        <v>1</v>
      </c>
      <c r="G324" s="81">
        <v>0</v>
      </c>
      <c r="H324" s="81">
        <v>0</v>
      </c>
      <c r="I324" s="82">
        <f t="shared" si="42"/>
        <v>1</v>
      </c>
      <c r="J324" s="149">
        <v>1556.7</v>
      </c>
      <c r="K324" s="122">
        <f t="shared" si="45"/>
        <v>1556.7</v>
      </c>
    </row>
    <row r="325" spans="1:12" s="135" customFormat="1" ht="24" customHeight="1" x14ac:dyDescent="0.2">
      <c r="A325" s="75">
        <v>44973</v>
      </c>
      <c r="B325" s="38">
        <v>45341</v>
      </c>
      <c r="C325" s="209" t="s">
        <v>542</v>
      </c>
      <c r="D325" s="76" t="s">
        <v>638</v>
      </c>
      <c r="E325" s="40" t="s">
        <v>15</v>
      </c>
      <c r="F325" s="40">
        <v>2</v>
      </c>
      <c r="G325" s="81">
        <v>0</v>
      </c>
      <c r="H325" s="81">
        <v>0</v>
      </c>
      <c r="I325" s="82">
        <f t="shared" si="42"/>
        <v>2</v>
      </c>
      <c r="J325" s="149">
        <v>2353.4299999999998</v>
      </c>
      <c r="K325" s="122">
        <f t="shared" si="45"/>
        <v>4706.8599999999997</v>
      </c>
    </row>
    <row r="326" spans="1:12" s="135" customFormat="1" ht="24" customHeight="1" x14ac:dyDescent="0.2">
      <c r="A326" s="75">
        <v>44973</v>
      </c>
      <c r="B326" s="38">
        <v>45341</v>
      </c>
      <c r="C326" s="209" t="s">
        <v>543</v>
      </c>
      <c r="D326" s="76" t="s">
        <v>639</v>
      </c>
      <c r="E326" s="40" t="s">
        <v>15</v>
      </c>
      <c r="F326" s="40">
        <v>6</v>
      </c>
      <c r="G326" s="81">
        <v>0</v>
      </c>
      <c r="H326" s="81">
        <v>0</v>
      </c>
      <c r="I326" s="82">
        <f t="shared" si="42"/>
        <v>6</v>
      </c>
      <c r="J326" s="153">
        <v>6797.09</v>
      </c>
      <c r="K326" s="122">
        <f t="shared" si="45"/>
        <v>40782.54</v>
      </c>
    </row>
    <row r="327" spans="1:12" s="2" customFormat="1" ht="24" customHeight="1" x14ac:dyDescent="0.2">
      <c r="A327" s="38">
        <v>44973</v>
      </c>
      <c r="B327" s="38">
        <v>45341</v>
      </c>
      <c r="C327" s="209" t="s">
        <v>544</v>
      </c>
      <c r="D327" s="76" t="s">
        <v>640</v>
      </c>
      <c r="E327" s="40" t="s">
        <v>15</v>
      </c>
      <c r="F327" s="40">
        <v>6</v>
      </c>
      <c r="G327" s="81">
        <v>0</v>
      </c>
      <c r="H327" s="81">
        <v>0</v>
      </c>
      <c r="I327" s="82">
        <f t="shared" si="42"/>
        <v>6</v>
      </c>
      <c r="J327" s="153">
        <v>4551.7700000000004</v>
      </c>
      <c r="K327" s="122">
        <f t="shared" si="45"/>
        <v>27310.620000000003</v>
      </c>
    </row>
    <row r="328" spans="1:12" s="3" customFormat="1" ht="24" customHeight="1" x14ac:dyDescent="0.2">
      <c r="A328" s="74">
        <v>44462</v>
      </c>
      <c r="B328" s="30">
        <v>44467</v>
      </c>
      <c r="C328" s="209" t="s">
        <v>545</v>
      </c>
      <c r="D328" s="76" t="s">
        <v>641</v>
      </c>
      <c r="E328" s="40" t="s">
        <v>15</v>
      </c>
      <c r="F328" s="40">
        <v>1</v>
      </c>
      <c r="G328" s="81">
        <v>0</v>
      </c>
      <c r="H328" s="81">
        <v>0</v>
      </c>
      <c r="I328" s="82">
        <f t="shared" si="42"/>
        <v>1</v>
      </c>
      <c r="J328" s="149">
        <v>1475</v>
      </c>
      <c r="K328" s="122">
        <f t="shared" si="45"/>
        <v>1475</v>
      </c>
    </row>
    <row r="329" spans="1:12" s="2" customFormat="1" ht="24" customHeight="1" x14ac:dyDescent="0.2">
      <c r="A329" s="38">
        <v>44973</v>
      </c>
      <c r="B329" s="38">
        <v>45341</v>
      </c>
      <c r="C329" s="209" t="s">
        <v>546</v>
      </c>
      <c r="D329" s="76" t="s">
        <v>642</v>
      </c>
      <c r="E329" s="40" t="s">
        <v>15</v>
      </c>
      <c r="F329" s="40">
        <v>2</v>
      </c>
      <c r="G329" s="81">
        <v>0</v>
      </c>
      <c r="H329" s="81">
        <v>0</v>
      </c>
      <c r="I329" s="82">
        <f t="shared" si="42"/>
        <v>2</v>
      </c>
      <c r="J329" s="149">
        <v>1845.18</v>
      </c>
      <c r="K329" s="122">
        <f t="shared" si="45"/>
        <v>3690.36</v>
      </c>
    </row>
    <row r="330" spans="1:12" s="3" customFormat="1" ht="24" customHeight="1" x14ac:dyDescent="0.2">
      <c r="A330" s="75">
        <v>44462</v>
      </c>
      <c r="B330" s="54">
        <v>44467</v>
      </c>
      <c r="C330" s="209" t="s">
        <v>547</v>
      </c>
      <c r="D330" s="76" t="s">
        <v>643</v>
      </c>
      <c r="E330" s="40" t="s">
        <v>15</v>
      </c>
      <c r="F330" s="40">
        <v>3</v>
      </c>
      <c r="G330" s="81">
        <v>0</v>
      </c>
      <c r="H330" s="81">
        <v>0</v>
      </c>
      <c r="I330" s="82">
        <f t="shared" si="42"/>
        <v>3</v>
      </c>
      <c r="J330" s="149">
        <v>2814.3</v>
      </c>
      <c r="K330" s="122">
        <f t="shared" si="45"/>
        <v>8442.9000000000015</v>
      </c>
    </row>
    <row r="331" spans="1:12" ht="24" customHeight="1" x14ac:dyDescent="0.2">
      <c r="A331" s="74">
        <v>45177</v>
      </c>
      <c r="B331" s="78">
        <v>45378</v>
      </c>
      <c r="C331" s="209" t="s">
        <v>548</v>
      </c>
      <c r="D331" s="31" t="s">
        <v>646</v>
      </c>
      <c r="E331" s="128" t="s">
        <v>15</v>
      </c>
      <c r="F331" s="79">
        <v>33</v>
      </c>
      <c r="G331" s="81">
        <v>0</v>
      </c>
      <c r="H331" s="81">
        <v>11</v>
      </c>
      <c r="I331" s="82">
        <f>F331+G331-H331</f>
        <v>22</v>
      </c>
      <c r="J331" s="124">
        <v>259.60000000000002</v>
      </c>
      <c r="K331" s="122">
        <f>I331*J331</f>
        <v>5711.2000000000007</v>
      </c>
    </row>
    <row r="332" spans="1:12" ht="24" customHeight="1" x14ac:dyDescent="0.2">
      <c r="A332" s="74">
        <v>45177</v>
      </c>
      <c r="B332" s="78">
        <v>45378</v>
      </c>
      <c r="C332" s="209" t="s">
        <v>549</v>
      </c>
      <c r="D332" s="31" t="s">
        <v>644</v>
      </c>
      <c r="E332" s="128" t="s">
        <v>15</v>
      </c>
      <c r="F332" s="79">
        <v>38</v>
      </c>
      <c r="G332" s="81">
        <v>0</v>
      </c>
      <c r="H332" s="81">
        <v>11</v>
      </c>
      <c r="I332" s="82">
        <f t="shared" ref="I332" si="46">F332+G332-H332</f>
        <v>27</v>
      </c>
      <c r="J332" s="124">
        <v>153.4</v>
      </c>
      <c r="K332" s="165">
        <f t="shared" ref="K332:K348" si="47">I332*J332</f>
        <v>4141.8</v>
      </c>
      <c r="L332" s="206"/>
    </row>
    <row r="333" spans="1:12" ht="24" customHeight="1" x14ac:dyDescent="0.2">
      <c r="A333" s="74">
        <v>45177</v>
      </c>
      <c r="B333" s="78">
        <v>45378</v>
      </c>
      <c r="C333" s="209" t="s">
        <v>550</v>
      </c>
      <c r="D333" s="31" t="s">
        <v>645</v>
      </c>
      <c r="E333" s="128" t="s">
        <v>15</v>
      </c>
      <c r="F333" s="79">
        <v>37</v>
      </c>
      <c r="G333" s="81">
        <v>0</v>
      </c>
      <c r="H333" s="81">
        <v>12</v>
      </c>
      <c r="I333" s="82">
        <f t="shared" ref="I333:I357" si="48">F333+G333-H333</f>
        <v>25</v>
      </c>
      <c r="J333" s="124">
        <v>177</v>
      </c>
      <c r="K333" s="122">
        <f t="shared" si="47"/>
        <v>4425</v>
      </c>
    </row>
    <row r="334" spans="1:12" ht="24" customHeight="1" x14ac:dyDescent="0.2">
      <c r="A334" s="74">
        <v>45177</v>
      </c>
      <c r="B334" s="78">
        <v>45322</v>
      </c>
      <c r="C334" s="209" t="s">
        <v>551</v>
      </c>
      <c r="D334" s="31" t="s">
        <v>647</v>
      </c>
      <c r="E334" s="128" t="s">
        <v>15</v>
      </c>
      <c r="F334" s="79">
        <v>3</v>
      </c>
      <c r="G334" s="81">
        <v>0</v>
      </c>
      <c r="H334" s="81">
        <v>0</v>
      </c>
      <c r="I334" s="82">
        <f t="shared" si="48"/>
        <v>3</v>
      </c>
      <c r="J334" s="124">
        <v>531</v>
      </c>
      <c r="K334" s="122">
        <f t="shared" si="47"/>
        <v>1593</v>
      </c>
    </row>
    <row r="335" spans="1:12" ht="24" customHeight="1" x14ac:dyDescent="0.2">
      <c r="A335" s="74">
        <v>45177</v>
      </c>
      <c r="B335" s="78">
        <v>45351</v>
      </c>
      <c r="C335" s="209" t="s">
        <v>552</v>
      </c>
      <c r="D335" s="31" t="s">
        <v>648</v>
      </c>
      <c r="E335" s="128" t="s">
        <v>15</v>
      </c>
      <c r="F335" s="79">
        <v>3</v>
      </c>
      <c r="G335" s="81">
        <v>0</v>
      </c>
      <c r="H335" s="81">
        <v>0</v>
      </c>
      <c r="I335" s="82">
        <f t="shared" si="48"/>
        <v>3</v>
      </c>
      <c r="J335" s="124">
        <v>472</v>
      </c>
      <c r="K335" s="122">
        <f t="shared" si="47"/>
        <v>1416</v>
      </c>
    </row>
    <row r="336" spans="1:12" ht="24" customHeight="1" x14ac:dyDescent="0.2">
      <c r="A336" s="74">
        <v>45177</v>
      </c>
      <c r="B336" s="78">
        <v>45322</v>
      </c>
      <c r="C336" s="209" t="s">
        <v>553</v>
      </c>
      <c r="D336" s="31" t="s">
        <v>649</v>
      </c>
      <c r="E336" s="128" t="s">
        <v>15</v>
      </c>
      <c r="F336" s="79">
        <v>1</v>
      </c>
      <c r="G336" s="81">
        <v>0</v>
      </c>
      <c r="H336" s="81">
        <v>0</v>
      </c>
      <c r="I336" s="82">
        <f t="shared" si="48"/>
        <v>1</v>
      </c>
      <c r="J336" s="124">
        <v>188.8</v>
      </c>
      <c r="K336" s="122">
        <f t="shared" si="47"/>
        <v>188.8</v>
      </c>
    </row>
    <row r="337" spans="1:11" ht="24" customHeight="1" x14ac:dyDescent="0.2">
      <c r="A337" s="74">
        <v>45177</v>
      </c>
      <c r="B337" s="78">
        <v>45254</v>
      </c>
      <c r="C337" s="209" t="s">
        <v>554</v>
      </c>
      <c r="D337" s="31" t="s">
        <v>650</v>
      </c>
      <c r="E337" s="128" t="s">
        <v>15</v>
      </c>
      <c r="F337" s="79">
        <v>4</v>
      </c>
      <c r="G337" s="81">
        <v>0</v>
      </c>
      <c r="H337" s="81">
        <v>0</v>
      </c>
      <c r="I337" s="82">
        <f t="shared" si="48"/>
        <v>4</v>
      </c>
      <c r="J337" s="124">
        <v>177</v>
      </c>
      <c r="K337" s="122">
        <f t="shared" si="47"/>
        <v>708</v>
      </c>
    </row>
    <row r="338" spans="1:11" ht="24" customHeight="1" x14ac:dyDescent="0.2">
      <c r="A338" s="74">
        <v>45177</v>
      </c>
      <c r="B338" s="78">
        <v>45317</v>
      </c>
      <c r="C338" s="209" t="s">
        <v>556</v>
      </c>
      <c r="D338" s="31" t="s">
        <v>651</v>
      </c>
      <c r="E338" s="128" t="s">
        <v>15</v>
      </c>
      <c r="F338" s="79">
        <v>8</v>
      </c>
      <c r="G338" s="81">
        <v>0</v>
      </c>
      <c r="H338" s="81">
        <v>0</v>
      </c>
      <c r="I338" s="82">
        <f t="shared" si="48"/>
        <v>8</v>
      </c>
      <c r="J338" s="124">
        <v>212.4</v>
      </c>
      <c r="K338" s="122">
        <f t="shared" si="47"/>
        <v>1699.2</v>
      </c>
    </row>
    <row r="339" spans="1:11" ht="24" customHeight="1" x14ac:dyDescent="0.2">
      <c r="A339" s="74">
        <v>45177</v>
      </c>
      <c r="B339" s="78">
        <v>45254</v>
      </c>
      <c r="C339" s="209" t="s">
        <v>558</v>
      </c>
      <c r="D339" s="31" t="s">
        <v>652</v>
      </c>
      <c r="E339" s="128" t="s">
        <v>15</v>
      </c>
      <c r="F339" s="79">
        <v>5</v>
      </c>
      <c r="G339" s="81">
        <v>0</v>
      </c>
      <c r="H339" s="81">
        <v>0</v>
      </c>
      <c r="I339" s="82">
        <f t="shared" si="48"/>
        <v>5</v>
      </c>
      <c r="J339" s="124">
        <v>259.60000000000002</v>
      </c>
      <c r="K339" s="122">
        <f t="shared" si="47"/>
        <v>1298</v>
      </c>
    </row>
    <row r="340" spans="1:11" ht="24" customHeight="1" x14ac:dyDescent="0.2">
      <c r="A340" s="74">
        <v>45177</v>
      </c>
      <c r="B340" s="78">
        <v>45378</v>
      </c>
      <c r="C340" s="209" t="s">
        <v>559</v>
      </c>
      <c r="D340" s="31" t="s">
        <v>653</v>
      </c>
      <c r="E340" s="128" t="s">
        <v>15</v>
      </c>
      <c r="F340" s="79">
        <v>3</v>
      </c>
      <c r="G340" s="81">
        <v>0</v>
      </c>
      <c r="H340" s="81">
        <v>1</v>
      </c>
      <c r="I340" s="82">
        <f t="shared" si="48"/>
        <v>2</v>
      </c>
      <c r="J340" s="124">
        <v>424.8</v>
      </c>
      <c r="K340" s="122">
        <f t="shared" si="47"/>
        <v>849.6</v>
      </c>
    </row>
    <row r="341" spans="1:11" ht="24" customHeight="1" x14ac:dyDescent="0.2">
      <c r="A341" s="74">
        <v>45177</v>
      </c>
      <c r="B341" s="78">
        <v>45181</v>
      </c>
      <c r="C341" s="209" t="s">
        <v>560</v>
      </c>
      <c r="D341" s="31" t="s">
        <v>654</v>
      </c>
      <c r="E341" s="128" t="s">
        <v>15</v>
      </c>
      <c r="F341" s="79">
        <v>0</v>
      </c>
      <c r="G341" s="81">
        <v>0</v>
      </c>
      <c r="H341" s="81">
        <v>0</v>
      </c>
      <c r="I341" s="82">
        <f t="shared" si="48"/>
        <v>0</v>
      </c>
      <c r="J341" s="124">
        <v>165.2</v>
      </c>
      <c r="K341" s="122">
        <f t="shared" si="47"/>
        <v>0</v>
      </c>
    </row>
    <row r="342" spans="1:11" ht="24" customHeight="1" x14ac:dyDescent="0.2">
      <c r="A342" s="74">
        <v>45177</v>
      </c>
      <c r="B342" s="78">
        <v>45322</v>
      </c>
      <c r="C342" s="209" t="s">
        <v>561</v>
      </c>
      <c r="D342" s="31" t="s">
        <v>655</v>
      </c>
      <c r="E342" s="128" t="s">
        <v>15</v>
      </c>
      <c r="F342" s="79">
        <v>18</v>
      </c>
      <c r="G342" s="81">
        <v>0</v>
      </c>
      <c r="H342" s="81">
        <v>0</v>
      </c>
      <c r="I342" s="82">
        <f t="shared" si="48"/>
        <v>18</v>
      </c>
      <c r="J342" s="124">
        <v>531</v>
      </c>
      <c r="K342" s="122">
        <f t="shared" si="47"/>
        <v>9558</v>
      </c>
    </row>
    <row r="343" spans="1:11" ht="24" customHeight="1" x14ac:dyDescent="0.2">
      <c r="A343" s="74">
        <v>45177</v>
      </c>
      <c r="B343" s="78">
        <v>45322</v>
      </c>
      <c r="C343" s="209" t="s">
        <v>562</v>
      </c>
      <c r="D343" s="31" t="s">
        <v>656</v>
      </c>
      <c r="E343" s="128" t="s">
        <v>15</v>
      </c>
      <c r="F343" s="79">
        <v>16</v>
      </c>
      <c r="G343" s="81">
        <v>0</v>
      </c>
      <c r="H343" s="81">
        <v>0</v>
      </c>
      <c r="I343" s="82">
        <f t="shared" si="48"/>
        <v>16</v>
      </c>
      <c r="J343" s="124">
        <v>188.8</v>
      </c>
      <c r="K343" s="122">
        <f t="shared" si="47"/>
        <v>3020.8</v>
      </c>
    </row>
    <row r="344" spans="1:11" ht="24" customHeight="1" x14ac:dyDescent="0.2">
      <c r="A344" s="74">
        <v>45177</v>
      </c>
      <c r="B344" s="78">
        <v>45212</v>
      </c>
      <c r="C344" s="209" t="s">
        <v>563</v>
      </c>
      <c r="D344" s="31" t="s">
        <v>657</v>
      </c>
      <c r="E344" s="128" t="s">
        <v>15</v>
      </c>
      <c r="F344" s="79">
        <v>2</v>
      </c>
      <c r="G344" s="81">
        <v>0</v>
      </c>
      <c r="H344" s="81">
        <v>0</v>
      </c>
      <c r="I344" s="82">
        <f t="shared" si="48"/>
        <v>2</v>
      </c>
      <c r="J344" s="124">
        <v>1196.52</v>
      </c>
      <c r="K344" s="122">
        <f t="shared" si="47"/>
        <v>2393.04</v>
      </c>
    </row>
    <row r="345" spans="1:11" ht="24" customHeight="1" x14ac:dyDescent="0.2">
      <c r="A345" s="74">
        <v>45177</v>
      </c>
      <c r="B345" s="78">
        <v>45181</v>
      </c>
      <c r="C345" s="209" t="s">
        <v>564</v>
      </c>
      <c r="D345" s="31" t="s">
        <v>658</v>
      </c>
      <c r="E345" s="128" t="s">
        <v>15</v>
      </c>
      <c r="F345" s="79">
        <v>2</v>
      </c>
      <c r="G345" s="81">
        <v>0</v>
      </c>
      <c r="H345" s="81">
        <v>0</v>
      </c>
      <c r="I345" s="82">
        <f t="shared" si="48"/>
        <v>2</v>
      </c>
      <c r="J345" s="124">
        <v>1312.16</v>
      </c>
      <c r="K345" s="122">
        <f t="shared" si="47"/>
        <v>2624.32</v>
      </c>
    </row>
    <row r="346" spans="1:11" ht="24" customHeight="1" x14ac:dyDescent="0.2">
      <c r="A346" s="74">
        <v>45177</v>
      </c>
      <c r="B346" s="78">
        <v>45372</v>
      </c>
      <c r="C346" s="209" t="s">
        <v>565</v>
      </c>
      <c r="D346" s="31" t="s">
        <v>659</v>
      </c>
      <c r="E346" s="128" t="s">
        <v>15</v>
      </c>
      <c r="F346" s="79">
        <v>25</v>
      </c>
      <c r="G346" s="81">
        <v>0</v>
      </c>
      <c r="H346" s="81">
        <v>1</v>
      </c>
      <c r="I346" s="82">
        <f t="shared" si="48"/>
        <v>24</v>
      </c>
      <c r="J346" s="124">
        <v>165.2</v>
      </c>
      <c r="K346" s="122">
        <f t="shared" si="47"/>
        <v>3964.7999999999997</v>
      </c>
    </row>
    <row r="347" spans="1:11" ht="24" customHeight="1" x14ac:dyDescent="0.2">
      <c r="A347" s="74">
        <v>45177</v>
      </c>
      <c r="B347" s="78">
        <v>45351</v>
      </c>
      <c r="C347" s="209" t="s">
        <v>566</v>
      </c>
      <c r="D347" s="31" t="s">
        <v>660</v>
      </c>
      <c r="E347" s="128" t="s">
        <v>15</v>
      </c>
      <c r="F347" s="79">
        <v>16</v>
      </c>
      <c r="G347" s="81">
        <v>0</v>
      </c>
      <c r="H347" s="81">
        <v>0</v>
      </c>
      <c r="I347" s="82">
        <f t="shared" si="48"/>
        <v>16</v>
      </c>
      <c r="J347" s="124">
        <v>153.4</v>
      </c>
      <c r="K347" s="122">
        <f t="shared" si="47"/>
        <v>2454.4</v>
      </c>
    </row>
    <row r="348" spans="1:11" ht="24" customHeight="1" x14ac:dyDescent="0.2">
      <c r="A348" s="74">
        <v>45177</v>
      </c>
      <c r="B348" s="78">
        <v>45372</v>
      </c>
      <c r="C348" s="209" t="s">
        <v>567</v>
      </c>
      <c r="D348" s="31" t="s">
        <v>661</v>
      </c>
      <c r="E348" s="128" t="s">
        <v>15</v>
      </c>
      <c r="F348" s="79">
        <v>1</v>
      </c>
      <c r="G348" s="81">
        <v>0</v>
      </c>
      <c r="H348" s="81">
        <v>1</v>
      </c>
      <c r="I348" s="82">
        <f t="shared" si="48"/>
        <v>0</v>
      </c>
      <c r="J348" s="124">
        <v>188.8</v>
      </c>
      <c r="K348" s="122">
        <f t="shared" si="47"/>
        <v>0</v>
      </c>
    </row>
    <row r="349" spans="1:11" ht="24" customHeight="1" x14ac:dyDescent="0.2">
      <c r="A349" s="75">
        <v>45187</v>
      </c>
      <c r="B349" s="38">
        <v>45289</v>
      </c>
      <c r="C349" s="209" t="s">
        <v>568</v>
      </c>
      <c r="D349" s="39" t="s">
        <v>662</v>
      </c>
      <c r="E349" s="40" t="s">
        <v>621</v>
      </c>
      <c r="F349" s="40">
        <v>3</v>
      </c>
      <c r="G349" s="81">
        <v>0</v>
      </c>
      <c r="H349" s="81">
        <v>0</v>
      </c>
      <c r="I349" s="82">
        <f t="shared" si="48"/>
        <v>3</v>
      </c>
      <c r="J349" s="149">
        <v>34799.485000000001</v>
      </c>
      <c r="K349" s="122">
        <f t="shared" ref="K349:K357" si="49">I349*J349</f>
        <v>104398.455</v>
      </c>
    </row>
    <row r="350" spans="1:11" ht="24" customHeight="1" x14ac:dyDescent="0.2">
      <c r="A350" s="75">
        <v>44949</v>
      </c>
      <c r="B350" s="38">
        <v>45378</v>
      </c>
      <c r="C350" s="209" t="s">
        <v>569</v>
      </c>
      <c r="D350" s="39" t="s">
        <v>663</v>
      </c>
      <c r="E350" s="40" t="s">
        <v>621</v>
      </c>
      <c r="F350" s="40">
        <v>6</v>
      </c>
      <c r="G350" s="81">
        <v>0</v>
      </c>
      <c r="H350" s="81">
        <v>1</v>
      </c>
      <c r="I350" s="82">
        <f t="shared" si="48"/>
        <v>5</v>
      </c>
      <c r="J350" s="149">
        <v>140847.75</v>
      </c>
      <c r="K350" s="122">
        <f t="shared" si="49"/>
        <v>704238.75</v>
      </c>
    </row>
    <row r="351" spans="1:11" ht="24" customHeight="1" x14ac:dyDescent="0.2">
      <c r="A351" s="75">
        <v>44949</v>
      </c>
      <c r="B351" s="38">
        <v>45289</v>
      </c>
      <c r="C351" s="209" t="s">
        <v>571</v>
      </c>
      <c r="D351" s="39" t="s">
        <v>664</v>
      </c>
      <c r="E351" s="40" t="s">
        <v>621</v>
      </c>
      <c r="F351" s="40">
        <v>1</v>
      </c>
      <c r="G351" s="81">
        <v>0</v>
      </c>
      <c r="H351" s="81">
        <v>0</v>
      </c>
      <c r="I351" s="82">
        <f t="shared" si="48"/>
        <v>1</v>
      </c>
      <c r="J351" s="149">
        <v>124508.755</v>
      </c>
      <c r="K351" s="122">
        <f t="shared" si="49"/>
        <v>124508.755</v>
      </c>
    </row>
    <row r="352" spans="1:11" s="3" customFormat="1" ht="24" customHeight="1" x14ac:dyDescent="0.2">
      <c r="A352" s="75">
        <v>44949</v>
      </c>
      <c r="B352" s="38">
        <v>45254</v>
      </c>
      <c r="C352" s="209" t="s">
        <v>572</v>
      </c>
      <c r="D352" s="39" t="s">
        <v>667</v>
      </c>
      <c r="E352" s="40" t="s">
        <v>668</v>
      </c>
      <c r="F352" s="40">
        <v>1</v>
      </c>
      <c r="G352" s="81">
        <v>0</v>
      </c>
      <c r="H352" s="81">
        <v>0</v>
      </c>
      <c r="I352" s="82">
        <f t="shared" si="48"/>
        <v>1</v>
      </c>
      <c r="J352" s="149">
        <v>424.96</v>
      </c>
      <c r="K352" s="122">
        <f t="shared" si="49"/>
        <v>424.96</v>
      </c>
    </row>
    <row r="353" spans="1:11" ht="24" customHeight="1" x14ac:dyDescent="0.2">
      <c r="A353" s="72">
        <v>43738</v>
      </c>
      <c r="B353" s="77">
        <v>44834</v>
      </c>
      <c r="C353" s="209" t="s">
        <v>573</v>
      </c>
      <c r="D353" s="55" t="s">
        <v>670</v>
      </c>
      <c r="E353" s="22" t="s">
        <v>15</v>
      </c>
      <c r="F353" s="22">
        <v>2</v>
      </c>
      <c r="G353" s="81">
        <v>0</v>
      </c>
      <c r="H353" s="81">
        <v>0</v>
      </c>
      <c r="I353" s="82">
        <f t="shared" si="48"/>
        <v>2</v>
      </c>
      <c r="J353" s="150">
        <v>48500</v>
      </c>
      <c r="K353" s="122">
        <f t="shared" si="49"/>
        <v>97000</v>
      </c>
    </row>
    <row r="354" spans="1:11" s="3" customFormat="1" ht="24" customHeight="1" x14ac:dyDescent="0.2">
      <c r="A354" s="75">
        <v>41235</v>
      </c>
      <c r="B354" s="38">
        <v>44862</v>
      </c>
      <c r="C354" s="209" t="s">
        <v>574</v>
      </c>
      <c r="D354" s="39" t="s">
        <v>671</v>
      </c>
      <c r="E354" s="40" t="s">
        <v>15</v>
      </c>
      <c r="F354" s="40">
        <v>3</v>
      </c>
      <c r="G354" s="81">
        <v>0</v>
      </c>
      <c r="H354" s="81">
        <v>0</v>
      </c>
      <c r="I354" s="82">
        <f t="shared" si="48"/>
        <v>3</v>
      </c>
      <c r="J354" s="149">
        <v>1433.94</v>
      </c>
      <c r="K354" s="122">
        <f t="shared" si="49"/>
        <v>4301.82</v>
      </c>
    </row>
    <row r="355" spans="1:11" s="3" customFormat="1" ht="24" customHeight="1" x14ac:dyDescent="0.2">
      <c r="A355" s="75">
        <v>41235</v>
      </c>
      <c r="B355" s="38">
        <v>44862</v>
      </c>
      <c r="C355" s="209" t="s">
        <v>575</v>
      </c>
      <c r="D355" s="39" t="s">
        <v>672</v>
      </c>
      <c r="E355" s="40" t="s">
        <v>15</v>
      </c>
      <c r="F355" s="40">
        <v>2</v>
      </c>
      <c r="G355" s="81">
        <v>0</v>
      </c>
      <c r="H355" s="81">
        <v>0</v>
      </c>
      <c r="I355" s="82">
        <f t="shared" si="48"/>
        <v>2</v>
      </c>
      <c r="J355" s="149">
        <v>1433.94</v>
      </c>
      <c r="K355" s="122">
        <f t="shared" si="49"/>
        <v>2867.88</v>
      </c>
    </row>
    <row r="356" spans="1:11" s="3" customFormat="1" ht="24" customHeight="1" x14ac:dyDescent="0.2">
      <c r="A356" s="75">
        <v>41235</v>
      </c>
      <c r="B356" s="38">
        <v>41235</v>
      </c>
      <c r="C356" s="209" t="s">
        <v>576</v>
      </c>
      <c r="D356" s="39" t="s">
        <v>673</v>
      </c>
      <c r="E356" s="40" t="s">
        <v>15</v>
      </c>
      <c r="F356" s="40">
        <v>5</v>
      </c>
      <c r="G356" s="81">
        <v>0</v>
      </c>
      <c r="H356" s="81">
        <v>0</v>
      </c>
      <c r="I356" s="82">
        <f t="shared" si="48"/>
        <v>5</v>
      </c>
      <c r="J356" s="149">
        <v>2799.83</v>
      </c>
      <c r="K356" s="122">
        <f t="shared" si="49"/>
        <v>13999.15</v>
      </c>
    </row>
    <row r="357" spans="1:11" s="3" customFormat="1" ht="24" customHeight="1" thickBot="1" x14ac:dyDescent="0.25">
      <c r="A357" s="75">
        <v>41235</v>
      </c>
      <c r="B357" s="38">
        <v>44572</v>
      </c>
      <c r="C357" s="209" t="s">
        <v>577</v>
      </c>
      <c r="D357" s="39" t="s">
        <v>674</v>
      </c>
      <c r="E357" s="40" t="s">
        <v>15</v>
      </c>
      <c r="F357" s="81">
        <v>5</v>
      </c>
      <c r="G357" s="81">
        <v>0</v>
      </c>
      <c r="H357" s="81">
        <v>0</v>
      </c>
      <c r="I357" s="82">
        <f t="shared" si="48"/>
        <v>5</v>
      </c>
      <c r="J357" s="149">
        <v>1433.94</v>
      </c>
      <c r="K357" s="125">
        <f t="shared" si="49"/>
        <v>7169.7000000000007</v>
      </c>
    </row>
    <row r="358" spans="1:11" ht="28.5" customHeight="1" thickBot="1" x14ac:dyDescent="0.25">
      <c r="A358" s="223" t="s">
        <v>794</v>
      </c>
      <c r="B358" s="224"/>
      <c r="C358" s="224"/>
      <c r="D358" s="224"/>
      <c r="E358" s="224"/>
      <c r="F358" s="121"/>
      <c r="G358" s="84"/>
      <c r="H358" s="84"/>
      <c r="I358" s="85"/>
      <c r="J358" s="146"/>
      <c r="K358" s="144"/>
    </row>
    <row r="359" spans="1:11" s="3" customFormat="1" ht="24" customHeight="1" x14ac:dyDescent="0.2">
      <c r="A359" s="87">
        <v>44186</v>
      </c>
      <c r="B359" s="88">
        <v>45195</v>
      </c>
      <c r="C359" s="105" t="s">
        <v>578</v>
      </c>
      <c r="D359" s="133" t="s">
        <v>678</v>
      </c>
      <c r="E359" s="129" t="s">
        <v>15</v>
      </c>
      <c r="F359" s="129">
        <v>2</v>
      </c>
      <c r="G359" s="81">
        <v>0</v>
      </c>
      <c r="H359" s="81">
        <v>0</v>
      </c>
      <c r="I359" s="82">
        <f t="shared" ref="I359:I389" si="50">F359+G359-H359</f>
        <v>2</v>
      </c>
      <c r="J359" s="155">
        <v>1465</v>
      </c>
      <c r="K359" s="131">
        <f t="shared" ref="K359:K390" si="51">I359*J359</f>
        <v>2930</v>
      </c>
    </row>
    <row r="360" spans="1:11" ht="24" customHeight="1" x14ac:dyDescent="0.2">
      <c r="A360" s="73">
        <v>45141</v>
      </c>
      <c r="B360" s="26">
        <v>45146</v>
      </c>
      <c r="C360" s="105" t="s">
        <v>579</v>
      </c>
      <c r="D360" s="48" t="s">
        <v>623</v>
      </c>
      <c r="E360" s="46" t="s">
        <v>15</v>
      </c>
      <c r="F360" s="22">
        <v>1</v>
      </c>
      <c r="G360" s="81">
        <v>0</v>
      </c>
      <c r="H360" s="81">
        <v>0</v>
      </c>
      <c r="I360" s="82">
        <f>F360+G360-H360</f>
        <v>1</v>
      </c>
      <c r="J360" s="151">
        <v>4484</v>
      </c>
      <c r="K360" s="122">
        <f>I360*J360</f>
        <v>4484</v>
      </c>
    </row>
    <row r="361" spans="1:11" ht="24" customHeight="1" x14ac:dyDescent="0.2">
      <c r="A361" s="20">
        <v>45141</v>
      </c>
      <c r="B361" s="20">
        <v>45146</v>
      </c>
      <c r="C361" s="105" t="s">
        <v>580</v>
      </c>
      <c r="D361" s="55" t="s">
        <v>624</v>
      </c>
      <c r="E361" s="22" t="s">
        <v>15</v>
      </c>
      <c r="F361" s="22">
        <v>1</v>
      </c>
      <c r="G361" s="40">
        <v>0</v>
      </c>
      <c r="H361" s="40">
        <v>0</v>
      </c>
      <c r="I361" s="35">
        <f>F361+G361-H361</f>
        <v>1</v>
      </c>
      <c r="J361" s="56">
        <v>4130</v>
      </c>
      <c r="K361" s="122">
        <f>I361*J361</f>
        <v>4130</v>
      </c>
    </row>
    <row r="362" spans="1:11" s="3" customFormat="1" ht="24" customHeight="1" x14ac:dyDescent="0.2">
      <c r="A362" s="134">
        <v>45104</v>
      </c>
      <c r="B362" s="88">
        <v>45107</v>
      </c>
      <c r="C362" s="105" t="s">
        <v>581</v>
      </c>
      <c r="D362" s="133" t="s">
        <v>679</v>
      </c>
      <c r="E362" s="129" t="s">
        <v>15</v>
      </c>
      <c r="F362" s="129">
        <v>1</v>
      </c>
      <c r="G362" s="81">
        <v>0</v>
      </c>
      <c r="H362" s="81">
        <v>0</v>
      </c>
      <c r="I362" s="82">
        <f t="shared" si="50"/>
        <v>1</v>
      </c>
      <c r="J362" s="155">
        <v>8873.6</v>
      </c>
      <c r="K362" s="131">
        <f t="shared" si="51"/>
        <v>8873.6</v>
      </c>
    </row>
    <row r="363" spans="1:11" ht="24" customHeight="1" x14ac:dyDescent="0.2">
      <c r="A363" s="38">
        <v>45041</v>
      </c>
      <c r="B363" s="38">
        <v>45341</v>
      </c>
      <c r="C363" s="105" t="s">
        <v>582</v>
      </c>
      <c r="D363" s="39" t="s">
        <v>680</v>
      </c>
      <c r="E363" s="40" t="s">
        <v>15</v>
      </c>
      <c r="F363" s="81">
        <v>3</v>
      </c>
      <c r="G363" s="81">
        <v>0</v>
      </c>
      <c r="H363" s="81">
        <v>0</v>
      </c>
      <c r="I363" s="82">
        <f t="shared" si="50"/>
        <v>3</v>
      </c>
      <c r="J363" s="149">
        <v>9440</v>
      </c>
      <c r="K363" s="122">
        <f t="shared" si="51"/>
        <v>28320</v>
      </c>
    </row>
    <row r="364" spans="1:11" s="3" customFormat="1" ht="24" customHeight="1" x14ac:dyDescent="0.2">
      <c r="A364" s="75">
        <v>42775</v>
      </c>
      <c r="B364" s="38">
        <v>42775</v>
      </c>
      <c r="C364" s="105" t="s">
        <v>583</v>
      </c>
      <c r="D364" s="39" t="s">
        <v>681</v>
      </c>
      <c r="E364" s="40" t="s">
        <v>15</v>
      </c>
      <c r="F364" s="81">
        <v>2</v>
      </c>
      <c r="G364" s="81">
        <v>0</v>
      </c>
      <c r="H364" s="81">
        <v>0</v>
      </c>
      <c r="I364" s="82">
        <f t="shared" si="50"/>
        <v>2</v>
      </c>
      <c r="J364" s="149">
        <v>275</v>
      </c>
      <c r="K364" s="122">
        <f t="shared" si="51"/>
        <v>550</v>
      </c>
    </row>
    <row r="365" spans="1:11" s="3" customFormat="1" ht="24" customHeight="1" x14ac:dyDescent="0.2">
      <c r="A365" s="101">
        <v>41995</v>
      </c>
      <c r="B365" s="102">
        <v>41995</v>
      </c>
      <c r="C365" s="105" t="s">
        <v>584</v>
      </c>
      <c r="D365" s="80" t="s">
        <v>682</v>
      </c>
      <c r="E365" s="81" t="s">
        <v>15</v>
      </c>
      <c r="F365" s="81">
        <v>28</v>
      </c>
      <c r="G365" s="81">
        <v>0</v>
      </c>
      <c r="H365" s="81">
        <v>0</v>
      </c>
      <c r="I365" s="82">
        <f t="shared" si="50"/>
        <v>28</v>
      </c>
      <c r="J365" s="154">
        <v>400</v>
      </c>
      <c r="K365" s="122">
        <f t="shared" si="51"/>
        <v>11200</v>
      </c>
    </row>
    <row r="366" spans="1:11" s="4" customFormat="1" ht="24" customHeight="1" x14ac:dyDescent="0.2">
      <c r="A366" s="75">
        <v>44172</v>
      </c>
      <c r="B366" s="38">
        <v>45351</v>
      </c>
      <c r="C366" s="105" t="s">
        <v>585</v>
      </c>
      <c r="D366" s="61" t="s">
        <v>683</v>
      </c>
      <c r="E366" s="40" t="s">
        <v>666</v>
      </c>
      <c r="F366" s="81">
        <v>7</v>
      </c>
      <c r="G366" s="81">
        <v>0</v>
      </c>
      <c r="H366" s="81">
        <v>0</v>
      </c>
      <c r="I366" s="82">
        <f t="shared" si="50"/>
        <v>7</v>
      </c>
      <c r="J366" s="149">
        <v>14900</v>
      </c>
      <c r="K366" s="122">
        <f t="shared" si="51"/>
        <v>104300</v>
      </c>
    </row>
    <row r="367" spans="1:11" ht="24" customHeight="1" x14ac:dyDescent="0.2">
      <c r="A367" s="75">
        <v>44172</v>
      </c>
      <c r="B367" s="38">
        <v>45239</v>
      </c>
      <c r="C367" s="105" t="s">
        <v>586</v>
      </c>
      <c r="D367" s="61" t="s">
        <v>684</v>
      </c>
      <c r="E367" s="40" t="s">
        <v>666</v>
      </c>
      <c r="F367" s="81">
        <v>3</v>
      </c>
      <c r="G367" s="81">
        <v>0</v>
      </c>
      <c r="H367" s="81">
        <v>0</v>
      </c>
      <c r="I367" s="82">
        <f t="shared" si="50"/>
        <v>3</v>
      </c>
      <c r="J367" s="149">
        <v>37396.004999999997</v>
      </c>
      <c r="K367" s="122">
        <f t="shared" si="51"/>
        <v>112188.01499999998</v>
      </c>
    </row>
    <row r="368" spans="1:11" ht="24" customHeight="1" x14ac:dyDescent="0.2">
      <c r="A368" s="75">
        <v>44978</v>
      </c>
      <c r="B368" s="54">
        <v>45369</v>
      </c>
      <c r="C368" s="105" t="s">
        <v>587</v>
      </c>
      <c r="D368" s="39" t="s">
        <v>685</v>
      </c>
      <c r="E368" s="40" t="s">
        <v>15</v>
      </c>
      <c r="F368" s="81">
        <v>6</v>
      </c>
      <c r="G368" s="81">
        <v>0</v>
      </c>
      <c r="H368" s="81">
        <v>6</v>
      </c>
      <c r="I368" s="82">
        <f t="shared" si="50"/>
        <v>0</v>
      </c>
      <c r="J368" s="149">
        <v>5192</v>
      </c>
      <c r="K368" s="122">
        <f t="shared" si="51"/>
        <v>0</v>
      </c>
    </row>
    <row r="369" spans="1:11" ht="24" customHeight="1" x14ac:dyDescent="0.2">
      <c r="A369" s="75">
        <v>44406</v>
      </c>
      <c r="B369" s="38">
        <v>44641</v>
      </c>
      <c r="C369" s="105" t="s">
        <v>588</v>
      </c>
      <c r="D369" s="39" t="s">
        <v>675</v>
      </c>
      <c r="E369" s="40" t="s">
        <v>15</v>
      </c>
      <c r="F369" s="82">
        <v>3</v>
      </c>
      <c r="G369" s="81">
        <v>0</v>
      </c>
      <c r="H369" s="81">
        <v>0</v>
      </c>
      <c r="I369" s="82">
        <f t="shared" ref="I369" si="52">F369+G369-H369</f>
        <v>3</v>
      </c>
      <c r="J369" s="41">
        <v>15000.006670000001</v>
      </c>
      <c r="K369" s="122">
        <f t="shared" ref="K369" si="53">I369*J369</f>
        <v>45000.02001</v>
      </c>
    </row>
    <row r="370" spans="1:11" ht="24" customHeight="1" x14ac:dyDescent="0.2">
      <c r="A370" s="38">
        <v>45141</v>
      </c>
      <c r="B370" s="38">
        <v>45146</v>
      </c>
      <c r="C370" s="105" t="s">
        <v>589</v>
      </c>
      <c r="D370" s="39" t="s">
        <v>665</v>
      </c>
      <c r="E370" s="40" t="s">
        <v>666</v>
      </c>
      <c r="F370" s="40">
        <v>1</v>
      </c>
      <c r="G370" s="81">
        <v>0</v>
      </c>
      <c r="H370" s="81">
        <v>0</v>
      </c>
      <c r="I370" s="82">
        <f>F370+G370-H370</f>
        <v>1</v>
      </c>
      <c r="J370" s="41">
        <v>26550</v>
      </c>
      <c r="K370" s="122">
        <f>I370*J370</f>
        <v>26550</v>
      </c>
    </row>
    <row r="371" spans="1:11" ht="24" customHeight="1" x14ac:dyDescent="0.2">
      <c r="A371" s="75">
        <v>44978</v>
      </c>
      <c r="B371" s="38">
        <v>44981</v>
      </c>
      <c r="C371" s="105" t="s">
        <v>591</v>
      </c>
      <c r="D371" s="39" t="s">
        <v>686</v>
      </c>
      <c r="E371" s="40" t="s">
        <v>15</v>
      </c>
      <c r="F371" s="40">
        <v>1</v>
      </c>
      <c r="G371" s="81">
        <v>0</v>
      </c>
      <c r="H371" s="81">
        <v>0</v>
      </c>
      <c r="I371" s="82">
        <f t="shared" si="50"/>
        <v>1</v>
      </c>
      <c r="J371" s="149">
        <v>2478</v>
      </c>
      <c r="K371" s="122">
        <f t="shared" si="51"/>
        <v>2478</v>
      </c>
    </row>
    <row r="372" spans="1:11" ht="24" customHeight="1" x14ac:dyDescent="0.2">
      <c r="A372" s="74">
        <v>44978</v>
      </c>
      <c r="B372" s="30">
        <v>44981</v>
      </c>
      <c r="C372" s="105" t="s">
        <v>592</v>
      </c>
      <c r="D372" s="31" t="s">
        <v>687</v>
      </c>
      <c r="E372" s="32" t="s">
        <v>15</v>
      </c>
      <c r="F372" s="40">
        <v>1</v>
      </c>
      <c r="G372" s="81">
        <v>0</v>
      </c>
      <c r="H372" s="81">
        <v>0</v>
      </c>
      <c r="I372" s="82">
        <f t="shared" si="50"/>
        <v>1</v>
      </c>
      <c r="J372" s="124">
        <v>2360</v>
      </c>
      <c r="K372" s="122">
        <f t="shared" si="51"/>
        <v>2360</v>
      </c>
    </row>
    <row r="373" spans="1:11" ht="24" customHeight="1" x14ac:dyDescent="0.2">
      <c r="A373" s="74">
        <v>44978</v>
      </c>
      <c r="B373" s="30">
        <v>45163</v>
      </c>
      <c r="C373" s="105" t="s">
        <v>593</v>
      </c>
      <c r="D373" s="31" t="s">
        <v>688</v>
      </c>
      <c r="E373" s="32" t="s">
        <v>15</v>
      </c>
      <c r="F373" s="40">
        <v>0</v>
      </c>
      <c r="G373" s="81">
        <v>0</v>
      </c>
      <c r="H373" s="81">
        <v>0</v>
      </c>
      <c r="I373" s="82">
        <f t="shared" si="50"/>
        <v>0</v>
      </c>
      <c r="J373" s="124">
        <v>1416</v>
      </c>
      <c r="K373" s="122">
        <f t="shared" si="51"/>
        <v>0</v>
      </c>
    </row>
    <row r="374" spans="1:11" s="4" customFormat="1" ht="24" customHeight="1" x14ac:dyDescent="0.2">
      <c r="A374" s="75">
        <v>44978</v>
      </c>
      <c r="B374" s="38">
        <v>45163</v>
      </c>
      <c r="C374" s="105" t="s">
        <v>594</v>
      </c>
      <c r="D374" s="39" t="s">
        <v>689</v>
      </c>
      <c r="E374" s="40" t="s">
        <v>15</v>
      </c>
      <c r="F374" s="40">
        <v>0</v>
      </c>
      <c r="G374" s="81">
        <v>0</v>
      </c>
      <c r="H374" s="81">
        <v>0</v>
      </c>
      <c r="I374" s="82">
        <f t="shared" si="50"/>
        <v>0</v>
      </c>
      <c r="J374" s="149">
        <v>4012</v>
      </c>
      <c r="K374" s="122">
        <f t="shared" si="51"/>
        <v>0</v>
      </c>
    </row>
    <row r="375" spans="1:11" ht="24" customHeight="1" x14ac:dyDescent="0.2">
      <c r="A375" s="75">
        <v>44406</v>
      </c>
      <c r="B375" s="38">
        <v>44862</v>
      </c>
      <c r="C375" s="105" t="s">
        <v>595</v>
      </c>
      <c r="D375" s="39" t="s">
        <v>690</v>
      </c>
      <c r="E375" s="40" t="s">
        <v>15</v>
      </c>
      <c r="F375" s="81">
        <v>22</v>
      </c>
      <c r="G375" s="81">
        <v>0</v>
      </c>
      <c r="H375" s="81">
        <v>0</v>
      </c>
      <c r="I375" s="82">
        <f t="shared" si="50"/>
        <v>22</v>
      </c>
      <c r="J375" s="149">
        <v>12000</v>
      </c>
      <c r="K375" s="122">
        <f t="shared" si="51"/>
        <v>264000</v>
      </c>
    </row>
    <row r="376" spans="1:11" ht="24" customHeight="1" x14ac:dyDescent="0.2">
      <c r="A376" s="75">
        <v>44406</v>
      </c>
      <c r="B376" s="38">
        <v>44407</v>
      </c>
      <c r="C376" s="105" t="s">
        <v>596</v>
      </c>
      <c r="D376" s="39" t="s">
        <v>691</v>
      </c>
      <c r="E376" s="40" t="s">
        <v>15</v>
      </c>
      <c r="F376" s="81">
        <v>9</v>
      </c>
      <c r="G376" s="81">
        <v>0</v>
      </c>
      <c r="H376" s="81">
        <v>0</v>
      </c>
      <c r="I376" s="82">
        <f t="shared" si="50"/>
        <v>9</v>
      </c>
      <c r="J376" s="149">
        <v>15000.005999999999</v>
      </c>
      <c r="K376" s="122">
        <f t="shared" si="51"/>
        <v>135000.054</v>
      </c>
    </row>
    <row r="377" spans="1:11" ht="24" customHeight="1" x14ac:dyDescent="0.2">
      <c r="A377" s="72">
        <v>44186</v>
      </c>
      <c r="B377" s="20">
        <v>44907</v>
      </c>
      <c r="C377" s="105" t="s">
        <v>597</v>
      </c>
      <c r="D377" s="55" t="s">
        <v>692</v>
      </c>
      <c r="E377" s="22" t="s">
        <v>15</v>
      </c>
      <c r="F377" s="129">
        <v>1</v>
      </c>
      <c r="G377" s="81">
        <v>0</v>
      </c>
      <c r="H377" s="81">
        <v>0</v>
      </c>
      <c r="I377" s="82">
        <f t="shared" si="50"/>
        <v>1</v>
      </c>
      <c r="J377" s="150">
        <v>395</v>
      </c>
      <c r="K377" s="122">
        <f t="shared" si="51"/>
        <v>395</v>
      </c>
    </row>
    <row r="378" spans="1:11" ht="24" customHeight="1" x14ac:dyDescent="0.2">
      <c r="A378" s="75">
        <v>45141</v>
      </c>
      <c r="B378" s="38">
        <v>45146</v>
      </c>
      <c r="C378" s="105" t="s">
        <v>598</v>
      </c>
      <c r="D378" s="39" t="s">
        <v>669</v>
      </c>
      <c r="E378" s="40" t="s">
        <v>15</v>
      </c>
      <c r="F378" s="40">
        <v>1</v>
      </c>
      <c r="G378" s="81">
        <v>0</v>
      </c>
      <c r="H378" s="81">
        <v>0</v>
      </c>
      <c r="I378" s="82">
        <f>F378+G378-H378</f>
        <v>1</v>
      </c>
      <c r="J378" s="149">
        <v>1416</v>
      </c>
      <c r="K378" s="122">
        <f>I378*J378</f>
        <v>1416</v>
      </c>
    </row>
    <row r="379" spans="1:11" s="3" customFormat="1" ht="24" customHeight="1" x14ac:dyDescent="0.2">
      <c r="A379" s="75">
        <v>43061</v>
      </c>
      <c r="B379" s="38">
        <v>44301</v>
      </c>
      <c r="C379" s="105" t="s">
        <v>599</v>
      </c>
      <c r="D379" s="39" t="s">
        <v>676</v>
      </c>
      <c r="E379" s="40" t="s">
        <v>15</v>
      </c>
      <c r="F379" s="82">
        <v>7</v>
      </c>
      <c r="G379" s="81">
        <v>0</v>
      </c>
      <c r="H379" s="81">
        <v>0</v>
      </c>
      <c r="I379" s="82">
        <f t="shared" ref="I379:I380" si="54">F379+G379-H379</f>
        <v>7</v>
      </c>
      <c r="J379" s="41">
        <v>3922.32</v>
      </c>
      <c r="K379" s="122">
        <f t="shared" ref="K379:K380" si="55">I379*J379</f>
        <v>27456.240000000002</v>
      </c>
    </row>
    <row r="380" spans="1:11" s="3" customFormat="1" ht="24" customHeight="1" x14ac:dyDescent="0.2">
      <c r="A380" s="72">
        <v>43061</v>
      </c>
      <c r="B380" s="20">
        <v>44301</v>
      </c>
      <c r="C380" s="105" t="s">
        <v>600</v>
      </c>
      <c r="D380" s="34" t="s">
        <v>677</v>
      </c>
      <c r="E380" s="40" t="s">
        <v>15</v>
      </c>
      <c r="F380" s="82">
        <v>22</v>
      </c>
      <c r="G380" s="81">
        <v>0</v>
      </c>
      <c r="H380" s="81">
        <v>0</v>
      </c>
      <c r="I380" s="82">
        <f t="shared" si="54"/>
        <v>22</v>
      </c>
      <c r="J380" s="41">
        <v>1652</v>
      </c>
      <c r="K380" s="122">
        <f t="shared" si="55"/>
        <v>36344</v>
      </c>
    </row>
    <row r="381" spans="1:11" s="3" customFormat="1" ht="24" customHeight="1" x14ac:dyDescent="0.2">
      <c r="A381" s="75">
        <v>45015</v>
      </c>
      <c r="B381" s="38">
        <v>45034</v>
      </c>
      <c r="C381" s="105" t="s">
        <v>601</v>
      </c>
      <c r="D381" s="39" t="s">
        <v>693</v>
      </c>
      <c r="E381" s="40" t="s">
        <v>15</v>
      </c>
      <c r="F381" s="81">
        <v>3</v>
      </c>
      <c r="G381" s="81">
        <v>0</v>
      </c>
      <c r="H381" s="81">
        <v>0</v>
      </c>
      <c r="I381" s="82">
        <f t="shared" si="50"/>
        <v>3</v>
      </c>
      <c r="J381" s="149">
        <v>7552</v>
      </c>
      <c r="K381" s="122">
        <f t="shared" si="51"/>
        <v>22656</v>
      </c>
    </row>
    <row r="382" spans="1:11" s="3" customFormat="1" ht="24" customHeight="1" x14ac:dyDescent="0.2">
      <c r="A382" s="75">
        <v>45015</v>
      </c>
      <c r="B382" s="38">
        <v>45034</v>
      </c>
      <c r="C382" s="105" t="s">
        <v>603</v>
      </c>
      <c r="D382" s="39" t="s">
        <v>694</v>
      </c>
      <c r="E382" s="40" t="s">
        <v>15</v>
      </c>
      <c r="F382" s="81">
        <v>3</v>
      </c>
      <c r="G382" s="81">
        <v>0</v>
      </c>
      <c r="H382" s="81">
        <v>0</v>
      </c>
      <c r="I382" s="82">
        <f t="shared" si="50"/>
        <v>3</v>
      </c>
      <c r="J382" s="149">
        <v>15328.2</v>
      </c>
      <c r="K382" s="122">
        <f t="shared" si="51"/>
        <v>45984.600000000006</v>
      </c>
    </row>
    <row r="383" spans="1:11" s="3" customFormat="1" ht="24" customHeight="1" x14ac:dyDescent="0.2">
      <c r="A383" s="75">
        <v>45015</v>
      </c>
      <c r="B383" s="38">
        <v>45034</v>
      </c>
      <c r="C383" s="105" t="s">
        <v>604</v>
      </c>
      <c r="D383" s="39" t="s">
        <v>695</v>
      </c>
      <c r="E383" s="40" t="s">
        <v>15</v>
      </c>
      <c r="F383" s="81">
        <v>3</v>
      </c>
      <c r="G383" s="81">
        <v>0</v>
      </c>
      <c r="H383" s="81">
        <v>0</v>
      </c>
      <c r="I383" s="82">
        <f t="shared" si="50"/>
        <v>3</v>
      </c>
      <c r="J383" s="149">
        <v>5879.94</v>
      </c>
      <c r="K383" s="122">
        <f t="shared" si="51"/>
        <v>17639.82</v>
      </c>
    </row>
    <row r="384" spans="1:11" s="3" customFormat="1" ht="24" customHeight="1" x14ac:dyDescent="0.2">
      <c r="A384" s="75">
        <v>45015</v>
      </c>
      <c r="B384" s="38">
        <v>45034</v>
      </c>
      <c r="C384" s="105" t="s">
        <v>605</v>
      </c>
      <c r="D384" s="39" t="s">
        <v>696</v>
      </c>
      <c r="E384" s="40" t="s">
        <v>15</v>
      </c>
      <c r="F384" s="81">
        <v>3</v>
      </c>
      <c r="G384" s="81">
        <v>0</v>
      </c>
      <c r="H384" s="81">
        <v>0</v>
      </c>
      <c r="I384" s="82">
        <f t="shared" si="50"/>
        <v>3</v>
      </c>
      <c r="J384" s="149">
        <v>17464</v>
      </c>
      <c r="K384" s="122">
        <f t="shared" si="51"/>
        <v>52392</v>
      </c>
    </row>
    <row r="385" spans="1:11" ht="24" customHeight="1" x14ac:dyDescent="0.2">
      <c r="A385" s="75">
        <v>42328</v>
      </c>
      <c r="B385" s="38">
        <v>44957</v>
      </c>
      <c r="C385" s="105" t="s">
        <v>606</v>
      </c>
      <c r="D385" s="39" t="s">
        <v>697</v>
      </c>
      <c r="E385" s="40" t="s">
        <v>15</v>
      </c>
      <c r="F385" s="81">
        <v>39</v>
      </c>
      <c r="G385" s="81">
        <v>0</v>
      </c>
      <c r="H385" s="81">
        <v>0</v>
      </c>
      <c r="I385" s="82">
        <f t="shared" si="50"/>
        <v>39</v>
      </c>
      <c r="J385" s="149">
        <v>2061</v>
      </c>
      <c r="K385" s="122">
        <f t="shared" si="51"/>
        <v>80379</v>
      </c>
    </row>
    <row r="386" spans="1:11" ht="24" customHeight="1" x14ac:dyDescent="0.2">
      <c r="A386" s="75">
        <v>42328</v>
      </c>
      <c r="B386" s="38">
        <v>45322</v>
      </c>
      <c r="C386" s="105" t="s">
        <v>607</v>
      </c>
      <c r="D386" s="39" t="s">
        <v>698</v>
      </c>
      <c r="E386" s="40" t="s">
        <v>15</v>
      </c>
      <c r="F386" s="81">
        <v>33</v>
      </c>
      <c r="G386" s="81">
        <v>0</v>
      </c>
      <c r="H386" s="81">
        <v>0</v>
      </c>
      <c r="I386" s="82">
        <f t="shared" si="50"/>
        <v>33</v>
      </c>
      <c r="J386" s="149">
        <v>2065</v>
      </c>
      <c r="K386" s="122">
        <f t="shared" si="51"/>
        <v>68145</v>
      </c>
    </row>
    <row r="387" spans="1:11" ht="24" customHeight="1" x14ac:dyDescent="0.2">
      <c r="A387" s="72">
        <v>43061</v>
      </c>
      <c r="B387" s="20">
        <v>43061</v>
      </c>
      <c r="C387" s="105" t="s">
        <v>608</v>
      </c>
      <c r="D387" s="37" t="s">
        <v>699</v>
      </c>
      <c r="E387" s="22" t="s">
        <v>15</v>
      </c>
      <c r="F387" s="129">
        <v>43</v>
      </c>
      <c r="G387" s="81">
        <v>0</v>
      </c>
      <c r="H387" s="81">
        <v>0</v>
      </c>
      <c r="I387" s="82">
        <f t="shared" si="50"/>
        <v>43</v>
      </c>
      <c r="J387" s="150">
        <v>2714</v>
      </c>
      <c r="K387" s="122">
        <f t="shared" si="51"/>
        <v>116702</v>
      </c>
    </row>
    <row r="388" spans="1:11" s="3" customFormat="1" ht="24" customHeight="1" x14ac:dyDescent="0.2">
      <c r="A388" s="75">
        <v>42328</v>
      </c>
      <c r="B388" s="38">
        <v>45322</v>
      </c>
      <c r="C388" s="105" t="s">
        <v>609</v>
      </c>
      <c r="D388" s="39" t="s">
        <v>700</v>
      </c>
      <c r="E388" s="40" t="s">
        <v>15</v>
      </c>
      <c r="F388" s="81">
        <v>29</v>
      </c>
      <c r="G388" s="81">
        <v>0</v>
      </c>
      <c r="H388" s="81">
        <v>0</v>
      </c>
      <c r="I388" s="82">
        <f t="shared" si="50"/>
        <v>29</v>
      </c>
      <c r="J388" s="149">
        <v>932.2</v>
      </c>
      <c r="K388" s="122">
        <f t="shared" si="51"/>
        <v>27033.800000000003</v>
      </c>
    </row>
    <row r="389" spans="1:11" s="3" customFormat="1" ht="24" customHeight="1" x14ac:dyDescent="0.2">
      <c r="A389" s="75">
        <v>42328</v>
      </c>
      <c r="B389" s="38">
        <v>45322</v>
      </c>
      <c r="C389" s="105" t="s">
        <v>610</v>
      </c>
      <c r="D389" s="39" t="s">
        <v>701</v>
      </c>
      <c r="E389" s="40" t="s">
        <v>15</v>
      </c>
      <c r="F389" s="81">
        <v>31</v>
      </c>
      <c r="G389" s="81">
        <v>0</v>
      </c>
      <c r="H389" s="81">
        <v>0</v>
      </c>
      <c r="I389" s="82">
        <f t="shared" si="50"/>
        <v>31</v>
      </c>
      <c r="J389" s="149">
        <v>1038.4000000000001</v>
      </c>
      <c r="K389" s="122">
        <f t="shared" si="51"/>
        <v>32190.400000000001</v>
      </c>
    </row>
    <row r="390" spans="1:11" ht="24" customHeight="1" thickBot="1" x14ac:dyDescent="0.25">
      <c r="A390" s="97">
        <v>44406</v>
      </c>
      <c r="B390" s="98">
        <v>44407</v>
      </c>
      <c r="C390" s="105" t="s">
        <v>611</v>
      </c>
      <c r="D390" s="99" t="s">
        <v>702</v>
      </c>
      <c r="E390" s="100" t="s">
        <v>15</v>
      </c>
      <c r="F390" s="100">
        <v>3</v>
      </c>
      <c r="G390" s="81">
        <v>0</v>
      </c>
      <c r="H390" s="81">
        <v>0</v>
      </c>
      <c r="I390" s="82">
        <f t="shared" ref="I390" si="56">F390+G390-H390</f>
        <v>3</v>
      </c>
      <c r="J390" s="152">
        <v>51666.676599999999</v>
      </c>
      <c r="K390" s="162">
        <f t="shared" si="51"/>
        <v>155000.02979999999</v>
      </c>
    </row>
    <row r="391" spans="1:11" ht="28.5" customHeight="1" thickBot="1" x14ac:dyDescent="0.25">
      <c r="A391" s="108"/>
      <c r="B391" s="109"/>
      <c r="C391" s="114"/>
      <c r="D391" s="84"/>
      <c r="E391" s="84"/>
      <c r="F391" s="84"/>
      <c r="G391" s="148"/>
      <c r="H391" s="148"/>
      <c r="I391" s="148"/>
      <c r="J391" s="86"/>
      <c r="K391" s="161">
        <f>SUM(K10:K390)</f>
        <v>11306284.008228803</v>
      </c>
    </row>
    <row r="392" spans="1:11" ht="20.25" x14ac:dyDescent="0.2">
      <c r="A392" s="57"/>
      <c r="B392" s="57"/>
      <c r="C392" s="19"/>
      <c r="D392" s="59"/>
      <c r="E392" s="59"/>
      <c r="F392" s="59"/>
      <c r="J392" s="60"/>
      <c r="K392" s="137"/>
    </row>
    <row r="393" spans="1:11" ht="20.25" x14ac:dyDescent="0.2">
      <c r="A393" s="57"/>
      <c r="B393" s="57"/>
      <c r="C393" s="19"/>
      <c r="D393" s="59"/>
      <c r="E393" s="59"/>
      <c r="F393" s="59"/>
      <c r="J393" s="60"/>
      <c r="K393" s="137"/>
    </row>
    <row r="394" spans="1:11" ht="20.25" x14ac:dyDescent="0.2">
      <c r="A394" s="57"/>
      <c r="B394" s="57"/>
      <c r="C394" s="19"/>
      <c r="D394" s="59"/>
      <c r="E394" s="59"/>
      <c r="F394" s="59"/>
      <c r="J394" s="60"/>
      <c r="K394" s="137"/>
    </row>
    <row r="395" spans="1:11" ht="20.25" x14ac:dyDescent="0.2">
      <c r="A395" s="57"/>
      <c r="B395" s="57"/>
      <c r="C395" s="19"/>
      <c r="D395" s="64"/>
      <c r="E395" s="65"/>
      <c r="F395" s="65"/>
      <c r="J395" s="62"/>
      <c r="K395" s="138"/>
    </row>
    <row r="396" spans="1:11" ht="20.25" x14ac:dyDescent="0.3">
      <c r="A396" s="57"/>
      <c r="B396" s="66"/>
      <c r="C396" s="67"/>
      <c r="D396" s="65" t="s">
        <v>749</v>
      </c>
      <c r="E396" s="65"/>
      <c r="F396" s="65"/>
      <c r="J396" s="18"/>
      <c r="K396" s="139"/>
    </row>
    <row r="397" spans="1:11" ht="20.25" x14ac:dyDescent="0.2">
      <c r="A397" s="57"/>
      <c r="B397" s="57"/>
      <c r="C397" s="68"/>
      <c r="D397" s="69" t="s">
        <v>704</v>
      </c>
      <c r="E397" s="59"/>
      <c r="F397" s="59"/>
      <c r="J397" s="65"/>
      <c r="K397" s="140"/>
    </row>
    <row r="398" spans="1:11" ht="20.25" x14ac:dyDescent="0.2">
      <c r="A398" s="19"/>
      <c r="B398" s="19"/>
      <c r="C398" s="58"/>
      <c r="D398" s="62"/>
      <c r="E398" s="59"/>
      <c r="F398" s="59"/>
      <c r="J398" s="62"/>
      <c r="K398" s="138"/>
    </row>
    <row r="399" spans="1:11" ht="20.25" x14ac:dyDescent="0.2">
      <c r="A399" s="111" t="s">
        <v>750</v>
      </c>
      <c r="B399" s="19"/>
      <c r="C399" s="59"/>
      <c r="D399" s="62"/>
      <c r="E399" s="59"/>
      <c r="F399" s="59"/>
      <c r="J399" s="63"/>
      <c r="K399" s="141"/>
    </row>
    <row r="400" spans="1:11" ht="2.25" customHeight="1" x14ac:dyDescent="0.3">
      <c r="A400" s="19"/>
      <c r="B400" s="70"/>
      <c r="C400" s="59"/>
      <c r="D400" s="70"/>
      <c r="E400" s="18"/>
      <c r="F400" s="18"/>
      <c r="J400" s="18"/>
      <c r="K400" s="141"/>
    </row>
    <row r="401" spans="1:11" ht="20.25" hidden="1" x14ac:dyDescent="0.2">
      <c r="A401" s="19"/>
      <c r="B401" s="65"/>
      <c r="C401" s="70"/>
      <c r="D401" s="65"/>
      <c r="E401" s="65"/>
      <c r="F401" s="65"/>
      <c r="J401" s="65"/>
      <c r="K401" s="141"/>
    </row>
    <row r="402" spans="1:11" ht="20.25" customHeight="1" x14ac:dyDescent="0.2">
      <c r="A402" s="19"/>
      <c r="B402" s="19"/>
      <c r="C402" s="65"/>
      <c r="D402" s="62"/>
      <c r="E402" s="59"/>
      <c r="F402" s="59"/>
      <c r="J402" s="63"/>
      <c r="K402" s="141"/>
    </row>
    <row r="406" spans="1:11" ht="18" x14ac:dyDescent="0.2">
      <c r="A406" s="11"/>
      <c r="B406" s="11"/>
      <c r="E406" s="17"/>
      <c r="F406" s="17"/>
      <c r="J406" s="12"/>
      <c r="K406" s="142"/>
    </row>
    <row r="407" spans="1:11" ht="18" x14ac:dyDescent="0.2">
      <c r="A407" s="11"/>
      <c r="B407" s="11"/>
      <c r="C407" s="17"/>
      <c r="E407" s="17"/>
      <c r="F407" s="17"/>
      <c r="J407" s="12"/>
      <c r="K407" s="142"/>
    </row>
    <row r="408" spans="1:11" ht="18" x14ac:dyDescent="0.2">
      <c r="A408" s="11"/>
      <c r="B408" s="11"/>
      <c r="C408" s="17"/>
      <c r="E408" s="17"/>
      <c r="F408" s="17"/>
      <c r="J408" s="12"/>
      <c r="K408" s="142"/>
    </row>
    <row r="409" spans="1:11" ht="18" x14ac:dyDescent="0.2">
      <c r="A409" s="11"/>
      <c r="B409" s="11"/>
      <c r="C409" s="17"/>
      <c r="E409" s="17"/>
      <c r="F409" s="17"/>
      <c r="J409" s="12"/>
      <c r="K409" s="142"/>
    </row>
    <row r="410" spans="1:11" ht="18" x14ac:dyDescent="0.2">
      <c r="A410" s="11"/>
      <c r="B410" s="11"/>
      <c r="C410" s="17"/>
      <c r="K410" s="142"/>
    </row>
    <row r="411" spans="1:11" x14ac:dyDescent="0.2">
      <c r="A411" s="11"/>
      <c r="B411" s="11"/>
      <c r="C411" s="15"/>
      <c r="K411" s="142"/>
    </row>
    <row r="413" spans="1:11" x14ac:dyDescent="0.2">
      <c r="D413" s="8" t="s">
        <v>703</v>
      </c>
      <c r="K413" s="142"/>
    </row>
    <row r="414" spans="1:11" x14ac:dyDescent="0.2">
      <c r="C414" s="14" t="s">
        <v>705</v>
      </c>
    </row>
  </sheetData>
  <sortState xmlns:xlrd2="http://schemas.microsoft.com/office/spreadsheetml/2017/richdata2" ref="A312:I357">
    <sortCondition ref="D312:D357"/>
  </sortState>
  <mergeCells count="13">
    <mergeCell ref="G299:I299"/>
    <mergeCell ref="G258:I258"/>
    <mergeCell ref="A358:E358"/>
    <mergeCell ref="A299:E299"/>
    <mergeCell ref="A309:E309"/>
    <mergeCell ref="A258:E258"/>
    <mergeCell ref="A4:O4"/>
    <mergeCell ref="A2:T3"/>
    <mergeCell ref="G8:I8"/>
    <mergeCell ref="G176:I176"/>
    <mergeCell ref="A8:E8"/>
    <mergeCell ref="A176:E176"/>
    <mergeCell ref="A5:L5"/>
  </mergeCells>
  <phoneticPr fontId="1" type="noConversion"/>
  <printOptions horizontalCentered="1"/>
  <pageMargins left="0.7" right="0.7" top="0.75" bottom="0.75" header="0.3" footer="0.3"/>
  <pageSetup scale="50" fitToHeight="0" orientation="landscape" r:id="rId1"/>
  <headerFooter alignWithMargins="0"/>
  <rowBreaks count="2" manualBreakCount="2">
    <brk id="39" max="10" man="1"/>
    <brk id="374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E2EB5731E4371449BD34C28CCFC39F9" ma:contentTypeVersion="4" ma:contentTypeDescription="Crear nuevo documento." ma:contentTypeScope="" ma:versionID="562ff15e0a89ec19a68f22c96b839d09">
  <xsd:schema xmlns:xsd="http://www.w3.org/2001/XMLSchema" xmlns:xs="http://www.w3.org/2001/XMLSchema" xmlns:p="http://schemas.microsoft.com/office/2006/metadata/properties" xmlns:ns2="665e51a2-7641-4a4c-b349-3adbc457d5d0" targetNamespace="http://schemas.microsoft.com/office/2006/metadata/properties" ma:root="true" ma:fieldsID="18e6111e0b79e30585e5a4c6d392ef8d" ns2:_="">
    <xsd:import namespace="665e51a2-7641-4a4c-b349-3adbc457d5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e51a2-7641-4a4c-b349-3adbc457d5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2C57E8-FBF6-4A49-A3F3-E3B154F8D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e51a2-7641-4a4c-b349-3adbc457d5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478BC-48D9-4F2B-97D4-FFEBBD400F7F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665e51a2-7641-4a4c-b349-3adbc457d5d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BB1F5C-BE37-45A9-8BDD-CB3BFFBDD2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Inventario Institucional</vt:lpstr>
      <vt:lpstr>Gráfico1</vt:lpstr>
      <vt:lpstr>'Inventario Institucional'!Área_de_impresión</vt:lpstr>
      <vt:lpstr>'Inventario Institucional'!Títulos_a_imprimir</vt:lpstr>
    </vt:vector>
  </TitlesOfParts>
  <Manager/>
  <Company>Comision Nacional de Etica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Margaret Rafaelina Volquez Feliz</cp:lastModifiedBy>
  <cp:revision/>
  <cp:lastPrinted>2024-04-03T16:03:21Z</cp:lastPrinted>
  <dcterms:created xsi:type="dcterms:W3CDTF">2006-07-11T17:39:34Z</dcterms:created>
  <dcterms:modified xsi:type="dcterms:W3CDTF">2024-04-03T16:13:41Z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0x0101005E2EB5731E4371449BD34C28CCFC39F9</vt:lpwstr>
  </property>
</Properties>
</file>