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iadrd.sharepoint.com/sites/SeccionDeAlmacenySuministro/Documentos compartidos/"/>
    </mc:Choice>
  </mc:AlternateContent>
  <xr:revisionPtr revIDLastSave="3837" documentId="8_{5F909363-7E49-4379-8787-60738A471D44}" xr6:coauthVersionLast="47" xr6:coauthVersionMax="47" xr10:uidLastSave="{3161BE66-8DC7-47BC-89D3-FCF6C424B450}"/>
  <bookViews>
    <workbookView xWindow="-120" yWindow="-120" windowWidth="20730" windowHeight="11160" tabRatio="601" xr2:uid="{00000000-000D-0000-FFFF-FFFF00000000}"/>
  </bookViews>
  <sheets>
    <sheet name="Inventario Institucional" sheetId="1" r:id="rId1"/>
  </sheets>
  <definedNames>
    <definedName name="_xlnm._FilterDatabase" localSheetId="0" hidden="1">'Inventario Institucional'!$A$2:$H$365</definedName>
    <definedName name="_xlnm.Print_Area" localSheetId="0">'Inventario Institucional'!$A$1:$H$395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'Inventario Institucional'!#REF!</definedName>
    <definedName name="solver_typ" localSheetId="0" hidden="1">1</definedName>
    <definedName name="solver_val" localSheetId="0" hidden="1">0</definedName>
    <definedName name="solver_ver" localSheetId="0" hidden="1">3</definedName>
    <definedName name="_xlnm.Print_Titles" localSheetId="0">'Inventario Institucional'!$1:$7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8" i="1" l="1"/>
  <c r="H167" i="1"/>
  <c r="H270" i="1" l="1"/>
  <c r="H275" i="1"/>
  <c r="H276" i="1"/>
  <c r="H274" i="1"/>
  <c r="H273" i="1"/>
  <c r="H272" i="1"/>
  <c r="H187" i="1"/>
  <c r="H100" i="1" l="1"/>
  <c r="H30" i="1"/>
  <c r="H90" i="1"/>
  <c r="H86" i="1"/>
  <c r="H85" i="1"/>
  <c r="H111" i="1"/>
  <c r="H23" i="1"/>
  <c r="H12" i="1"/>
  <c r="H108" i="1"/>
  <c r="H29" i="1"/>
  <c r="H116" i="1"/>
  <c r="H271" i="1"/>
  <c r="H269" i="1"/>
  <c r="H211" i="1"/>
  <c r="H210" i="1"/>
  <c r="H166" i="1"/>
  <c r="H168" i="1"/>
  <c r="H146" i="1"/>
  <c r="H145" i="1"/>
  <c r="H144" i="1"/>
  <c r="H143" i="1"/>
  <c r="H147" i="1"/>
  <c r="H56" i="1"/>
  <c r="H19" i="1"/>
  <c r="H185" i="1"/>
  <c r="H188" i="1"/>
  <c r="H27" i="1"/>
  <c r="H57" i="1" l="1"/>
  <c r="H149" i="1" l="1"/>
  <c r="H69" i="1" l="1"/>
  <c r="H70" i="1"/>
  <c r="H174" i="1" l="1"/>
  <c r="H172" i="1"/>
  <c r="H171" i="1" l="1"/>
  <c r="H313" i="1" l="1"/>
  <c r="H295" i="1"/>
  <c r="H233" i="1" l="1"/>
  <c r="H234" i="1"/>
  <c r="H229" i="1" l="1"/>
  <c r="H228" i="1"/>
  <c r="H226" i="1"/>
  <c r="H227" i="1"/>
  <c r="H247" i="1"/>
  <c r="H254" i="1"/>
  <c r="H253" i="1"/>
  <c r="H246" i="1"/>
  <c r="H249" i="1"/>
  <c r="H248" i="1"/>
  <c r="H243" i="1"/>
  <c r="H235" i="1"/>
  <c r="H232" i="1"/>
  <c r="H236" i="1"/>
  <c r="H316" i="1"/>
  <c r="H317" i="1"/>
  <c r="H315" i="1"/>
  <c r="H314" i="1"/>
  <c r="H321" i="1"/>
  <c r="H324" i="1"/>
  <c r="H320" i="1"/>
  <c r="H322" i="1"/>
  <c r="H323" i="1"/>
  <c r="H292" i="1"/>
  <c r="H293" i="1"/>
  <c r="H305" i="1"/>
  <c r="H303" i="1"/>
  <c r="H302" i="1"/>
  <c r="H306" i="1"/>
  <c r="H301" i="1"/>
  <c r="H11" i="1"/>
  <c r="H89" i="1" l="1"/>
  <c r="H260" i="1"/>
  <c r="H319" i="1"/>
  <c r="H255" i="1"/>
  <c r="H252" i="1"/>
  <c r="H250" i="1"/>
  <c r="H194" i="1"/>
  <c r="H190" i="1"/>
  <c r="H280" i="1"/>
  <c r="H224" i="1"/>
  <c r="H223" i="1"/>
  <c r="H73" i="1"/>
  <c r="H88" i="1"/>
  <c r="H87" i="1"/>
  <c r="H107" i="1"/>
  <c r="H120" i="1"/>
  <c r="H117" i="1"/>
  <c r="H262" i="1" l="1"/>
  <c r="H263" i="1"/>
  <c r="H264" i="1"/>
  <c r="H220" i="1"/>
  <c r="H358" i="1"/>
  <c r="H251" i="1"/>
  <c r="H80" i="1"/>
  <c r="H214" i="1"/>
  <c r="H200" i="1"/>
  <c r="H152" i="1"/>
  <c r="H139" i="1"/>
  <c r="H331" i="1"/>
  <c r="H327" i="1"/>
  <c r="H328" i="1"/>
  <c r="H296" i="1"/>
  <c r="H297" i="1"/>
  <c r="H294" i="1"/>
  <c r="H357" i="1"/>
  <c r="H361" i="1" l="1"/>
  <c r="H355" i="1"/>
  <c r="H186" i="1"/>
  <c r="H189" i="1"/>
  <c r="H127" i="1" l="1"/>
  <c r="H126" i="1"/>
  <c r="H180" i="1" l="1"/>
  <c r="H75" i="1" l="1"/>
  <c r="H119" i="1" l="1"/>
  <c r="H103" i="1"/>
  <c r="H47" i="1"/>
  <c r="H48" i="1"/>
  <c r="H49" i="1"/>
  <c r="H46" i="1"/>
  <c r="H45" i="1"/>
  <c r="H67" i="1"/>
  <c r="H105" i="1"/>
  <c r="H102" i="1"/>
  <c r="H113" i="1"/>
  <c r="H92" i="1"/>
  <c r="H41" i="1"/>
  <c r="H106" i="1"/>
  <c r="H38" i="1"/>
  <c r="H18" i="1" l="1"/>
  <c r="H79" i="1" l="1"/>
  <c r="H231" i="1" l="1"/>
  <c r="H244" i="1"/>
  <c r="H245" i="1"/>
  <c r="H52" i="1" l="1"/>
  <c r="H51" i="1"/>
  <c r="H50" i="1"/>
  <c r="H61" i="1"/>
  <c r="H63" i="1"/>
  <c r="H15" i="1"/>
  <c r="H31" i="1"/>
  <c r="H39" i="1"/>
  <c r="H239" i="1" l="1"/>
  <c r="H95" i="1" l="1"/>
  <c r="H104" i="1"/>
  <c r="H54" i="1"/>
  <c r="H212" i="1"/>
  <c r="H193" i="1" l="1"/>
  <c r="H219" i="1"/>
  <c r="H222" i="1"/>
  <c r="H209" i="1"/>
  <c r="H208" i="1"/>
  <c r="H221" i="1"/>
  <c r="H195" i="1" l="1"/>
  <c r="H281" i="1"/>
  <c r="H259" i="1"/>
  <c r="H257" i="1"/>
  <c r="H261" i="1"/>
  <c r="H265" i="1"/>
  <c r="H21" i="1" l="1"/>
  <c r="H22" i="1"/>
  <c r="H17" i="1"/>
  <c r="H242" i="1"/>
  <c r="H240" i="1"/>
  <c r="H241" i="1"/>
  <c r="H238" i="1"/>
  <c r="H141" i="1"/>
  <c r="H140" i="1"/>
  <c r="H136" i="1"/>
  <c r="H216" i="1" l="1"/>
  <c r="H217" i="1"/>
  <c r="H215" i="1"/>
  <c r="H196" i="1"/>
  <c r="H267" i="1"/>
  <c r="H192" i="1"/>
  <c r="H204" i="1"/>
  <c r="H201" i="1"/>
  <c r="H203" i="1"/>
  <c r="H198" i="1"/>
  <c r="H197" i="1" l="1"/>
  <c r="H205" i="1" l="1"/>
  <c r="H60" i="1" l="1"/>
  <c r="H78" i="1"/>
  <c r="H109" i="1"/>
  <c r="H101" i="1"/>
  <c r="H84" i="1"/>
  <c r="H20" i="1"/>
  <c r="H64" i="1"/>
  <c r="H40" i="1"/>
  <c r="H10" i="1"/>
  <c r="H183" i="1"/>
  <c r="H94" i="1"/>
  <c r="H96" i="1"/>
  <c r="H99" i="1" l="1"/>
  <c r="H97" i="1"/>
  <c r="H25" i="1" l="1"/>
  <c r="H65" i="1" l="1"/>
  <c r="H59" i="1"/>
  <c r="H58" i="1" l="1"/>
  <c r="H138" i="1" l="1"/>
  <c r="H137" i="1"/>
  <c r="H135" i="1"/>
  <c r="H157" i="1"/>
  <c r="H277" i="1" l="1"/>
  <c r="H266" i="1" l="1"/>
  <c r="H14" i="1"/>
  <c r="H83" i="1" l="1"/>
  <c r="H333" i="1" l="1"/>
  <c r="H335" i="1"/>
  <c r="H347" i="1"/>
  <c r="H37" i="1" l="1"/>
  <c r="H36" i="1"/>
  <c r="H77" i="1"/>
  <c r="H258" i="1"/>
  <c r="H169" i="1" l="1"/>
  <c r="H206" i="1" l="1"/>
  <c r="H13" i="1" l="1"/>
  <c r="H304" i="1" l="1"/>
  <c r="H307" i="1"/>
  <c r="H93" i="1" l="1"/>
  <c r="H287" i="1" l="1"/>
  <c r="H288" i="1"/>
  <c r="H283" i="1"/>
  <c r="H289" i="1"/>
  <c r="H291" i="1"/>
  <c r="H285" i="1"/>
  <c r="H290" i="1"/>
  <c r="H284" i="1"/>
  <c r="H230" i="1" l="1"/>
  <c r="H72" i="1" l="1"/>
  <c r="H35" i="1"/>
  <c r="H33" i="1"/>
  <c r="H66" i="1"/>
  <c r="H142" i="1" l="1"/>
  <c r="H178" i="1" l="1"/>
  <c r="H34" i="1" l="1"/>
  <c r="H356" i="1" l="1"/>
  <c r="H338" i="1"/>
  <c r="H364" i="1"/>
  <c r="H237" i="1" l="1"/>
  <c r="H207" i="1" l="1"/>
  <c r="H202" i="1" l="1"/>
  <c r="H43" i="1"/>
  <c r="H44" i="1"/>
  <c r="H343" i="1"/>
  <c r="H134" i="1" l="1"/>
  <c r="H286" i="1"/>
  <c r="H318" i="1"/>
  <c r="H312" i="1"/>
  <c r="H165" i="1"/>
  <c r="H163" i="1"/>
  <c r="H177" i="1"/>
  <c r="H175" i="1"/>
  <c r="H170" i="1"/>
  <c r="H176" i="1"/>
  <c r="H311" i="1" l="1"/>
  <c r="H308" i="1"/>
  <c r="H310" i="1"/>
  <c r="H309" i="1"/>
  <c r="H298" i="1"/>
  <c r="H300" i="1"/>
  <c r="H299" i="1"/>
  <c r="H354" i="1"/>
  <c r="H352" i="1" l="1"/>
  <c r="H124" i="1" l="1"/>
  <c r="H121" i="1" l="1"/>
  <c r="H115" i="1" l="1"/>
  <c r="H114" i="1"/>
  <c r="H55" i="1" l="1"/>
  <c r="H179" i="1"/>
  <c r="H131" i="1"/>
  <c r="H130" i="1"/>
  <c r="H132" i="1"/>
  <c r="H162" i="1"/>
  <c r="H148" i="1"/>
  <c r="H159" i="1"/>
  <c r="H158" i="1"/>
  <c r="H122" i="1"/>
  <c r="H150" i="1"/>
  <c r="H153" i="1"/>
  <c r="H28" i="1"/>
  <c r="H151" i="1"/>
  <c r="H125" i="1"/>
  <c r="H123" i="1"/>
  <c r="H161" i="1"/>
  <c r="H160" i="1"/>
  <c r="H24" i="1"/>
  <c r="H155" i="1"/>
  <c r="H156" i="1"/>
  <c r="H181" i="1"/>
  <c r="H173" i="1"/>
  <c r="H164" i="1"/>
  <c r="H128" i="1"/>
  <c r="H133" i="1"/>
  <c r="H129" i="1"/>
  <c r="H154" i="1"/>
  <c r="H112" i="1"/>
  <c r="H32" i="1"/>
  <c r="H74" i="1"/>
  <c r="H26" i="1"/>
  <c r="H182" i="1"/>
  <c r="H62" i="1"/>
  <c r="H82" i="1"/>
  <c r="H98" i="1"/>
  <c r="H81" i="1"/>
  <c r="H53" i="1"/>
  <c r="H16" i="1"/>
  <c r="H110" i="1"/>
  <c r="H68" i="1"/>
  <c r="H71" i="1"/>
  <c r="H42" i="1"/>
  <c r="H118" i="1"/>
  <c r="H334" i="1"/>
  <c r="H337" i="1"/>
  <c r="H336" i="1"/>
  <c r="H363" i="1"/>
  <c r="H346" i="1"/>
  <c r="H218" i="1"/>
  <c r="H279" i="1"/>
  <c r="H353" i="1"/>
  <c r="H350" i="1"/>
  <c r="H360" i="1"/>
  <c r="H359" i="1"/>
  <c r="H325" i="1"/>
  <c r="H326" i="1"/>
  <c r="H362" i="1"/>
  <c r="H330" i="1"/>
  <c r="H329" i="1"/>
  <c r="H344" i="1"/>
  <c r="H342" i="1"/>
  <c r="H341" i="1"/>
  <c r="H351" i="1"/>
  <c r="H213" i="1"/>
  <c r="H339" i="1"/>
  <c r="H340" i="1"/>
  <c r="H91" i="1"/>
  <c r="H349" i="1"/>
  <c r="H345" i="1"/>
  <c r="H268" i="1"/>
  <c r="H76" i="1"/>
  <c r="H9" i="1"/>
  <c r="H365" i="1" l="1"/>
</calcChain>
</file>

<file path=xl/sharedStrings.xml><?xml version="1.0" encoding="utf-8"?>
<sst xmlns="http://schemas.openxmlformats.org/spreadsheetml/2006/main" count="1072" uniqueCount="740">
  <si>
    <t>Valor en RD$</t>
  </si>
  <si>
    <t>Existencia</t>
  </si>
  <si>
    <t>Descripcion del activo o bien</t>
  </si>
  <si>
    <t>Costo Unitario en RD$</t>
  </si>
  <si>
    <t>Unidad de Medida</t>
  </si>
  <si>
    <t>Adaptador Macho 2PVC</t>
  </si>
  <si>
    <t>Tanque</t>
  </si>
  <si>
    <t>Galon</t>
  </si>
  <si>
    <t>Und.</t>
  </si>
  <si>
    <t>Resma</t>
  </si>
  <si>
    <t>Juego</t>
  </si>
  <si>
    <t xml:space="preserve"> </t>
  </si>
  <si>
    <t>Paq.</t>
  </si>
  <si>
    <t>Caja</t>
  </si>
  <si>
    <t>DVD</t>
  </si>
  <si>
    <t>Fichas 3x5 Rayadas 100/1</t>
  </si>
  <si>
    <t>Unid.</t>
  </si>
  <si>
    <t>Pala de Corte</t>
  </si>
  <si>
    <t>Pala Cuadrada (Bote)</t>
  </si>
  <si>
    <t>Azadas</t>
  </si>
  <si>
    <t xml:space="preserve">    </t>
  </si>
  <si>
    <t>Cartuchos Toshiba 4710 U</t>
  </si>
  <si>
    <t>Cera P/ Contar Papel</t>
  </si>
  <si>
    <t>Rollo</t>
  </si>
  <si>
    <t>Llave de Paso de PVC No. 3</t>
  </si>
  <si>
    <t>Llave de Paso de Metal No. 6</t>
  </si>
  <si>
    <t>Llave de Paso de Metal No. 3</t>
  </si>
  <si>
    <t>Cheque de Bomba de Agua No. 2</t>
  </si>
  <si>
    <t>Guante de Goma Negro No. 14</t>
  </si>
  <si>
    <t>Lampara Flourecente General</t>
  </si>
  <si>
    <t>Porta Teclado LG</t>
  </si>
  <si>
    <t>Par</t>
  </si>
  <si>
    <t>Tinta Negra Liquida</t>
  </si>
  <si>
    <t>Limpia Cristal</t>
  </si>
  <si>
    <t xml:space="preserve">Sobre en Hilo Crema </t>
  </si>
  <si>
    <t>0001</t>
  </si>
  <si>
    <t>0003</t>
  </si>
  <si>
    <t>0004</t>
  </si>
  <si>
    <t>0005</t>
  </si>
  <si>
    <t>0007</t>
  </si>
  <si>
    <t>0008</t>
  </si>
  <si>
    <t>0009</t>
  </si>
  <si>
    <t>0010</t>
  </si>
  <si>
    <t>0013</t>
  </si>
  <si>
    <t>0015</t>
  </si>
  <si>
    <t>0016</t>
  </si>
  <si>
    <t>0017</t>
  </si>
  <si>
    <t>0018</t>
  </si>
  <si>
    <t>0020</t>
  </si>
  <si>
    <t>0021</t>
  </si>
  <si>
    <t>0022</t>
  </si>
  <si>
    <t>0023</t>
  </si>
  <si>
    <t>0025</t>
  </si>
  <si>
    <t>0028</t>
  </si>
  <si>
    <t>0029</t>
  </si>
  <si>
    <t>0030</t>
  </si>
  <si>
    <t>0031</t>
  </si>
  <si>
    <t>0035</t>
  </si>
  <si>
    <t>0036</t>
  </si>
  <si>
    <t>0037</t>
  </si>
  <si>
    <t>0038</t>
  </si>
  <si>
    <t>0040</t>
  </si>
  <si>
    <t>0042</t>
  </si>
  <si>
    <t>0044</t>
  </si>
  <si>
    <t>0045</t>
  </si>
  <si>
    <t>0047</t>
  </si>
  <si>
    <t>0052</t>
  </si>
  <si>
    <t>0053</t>
  </si>
  <si>
    <t>0069</t>
  </si>
  <si>
    <t>0070</t>
  </si>
  <si>
    <t>0075</t>
  </si>
  <si>
    <t>0081</t>
  </si>
  <si>
    <t>0082</t>
  </si>
  <si>
    <t>0083</t>
  </si>
  <si>
    <t>0088</t>
  </si>
  <si>
    <t>0095</t>
  </si>
  <si>
    <t>0097</t>
  </si>
  <si>
    <t>0101</t>
  </si>
  <si>
    <t>0104</t>
  </si>
  <si>
    <t>0111</t>
  </si>
  <si>
    <t>0117</t>
  </si>
  <si>
    <t>0120</t>
  </si>
  <si>
    <t>0124</t>
  </si>
  <si>
    <t>0131</t>
  </si>
  <si>
    <t>0132</t>
  </si>
  <si>
    <t>0133</t>
  </si>
  <si>
    <t>0135</t>
  </si>
  <si>
    <t>0139</t>
  </si>
  <si>
    <t>0144</t>
  </si>
  <si>
    <t>0145</t>
  </si>
  <si>
    <t>0146</t>
  </si>
  <si>
    <t>0149</t>
  </si>
  <si>
    <t>0150</t>
  </si>
  <si>
    <t>0161</t>
  </si>
  <si>
    <t>0187</t>
  </si>
  <si>
    <t>0188</t>
  </si>
  <si>
    <t>0189</t>
  </si>
  <si>
    <t>0190</t>
  </si>
  <si>
    <t>0201</t>
  </si>
  <si>
    <t>0214</t>
  </si>
  <si>
    <t>0216</t>
  </si>
  <si>
    <t>0217</t>
  </si>
  <si>
    <t>0221</t>
  </si>
  <si>
    <t>0222</t>
  </si>
  <si>
    <t>0223</t>
  </si>
  <si>
    <t>0235</t>
  </si>
  <si>
    <t>0239</t>
  </si>
  <si>
    <t>0241</t>
  </si>
  <si>
    <t>0242</t>
  </si>
  <si>
    <t>0243</t>
  </si>
  <si>
    <t>0244</t>
  </si>
  <si>
    <t>0245</t>
  </si>
  <si>
    <t>0246</t>
  </si>
  <si>
    <t>0257</t>
  </si>
  <si>
    <t>0259</t>
  </si>
  <si>
    <t>0262</t>
  </si>
  <si>
    <t>0265</t>
  </si>
  <si>
    <t>0284</t>
  </si>
  <si>
    <t>0287</t>
  </si>
  <si>
    <t>0288</t>
  </si>
  <si>
    <t>0301</t>
  </si>
  <si>
    <t>Fecha de Adquisicion</t>
  </si>
  <si>
    <t>Fecha de Registro</t>
  </si>
  <si>
    <t>Retenedora 60mm x 90mm x 10mm</t>
  </si>
  <si>
    <t>B</t>
  </si>
  <si>
    <t>Coa Completa</t>
  </si>
  <si>
    <t>Toner HP CE310A Negro</t>
  </si>
  <si>
    <t>Filtro de Aceite B-76</t>
  </si>
  <si>
    <t>Filtro de Aceite BD-7105</t>
  </si>
  <si>
    <t>Filtro de Aceite B-75</t>
  </si>
  <si>
    <t>Filtro de Gasoil BF-330</t>
  </si>
  <si>
    <t>Filtro de Gasoil BF-896</t>
  </si>
  <si>
    <t>Filtro de Gasoil BD-103</t>
  </si>
  <si>
    <t>Filtro de Gasoil BF-970 (1P2299)</t>
  </si>
  <si>
    <t>Pega Blanca 12/1 (Goma Blanca 120g)</t>
  </si>
  <si>
    <t>Tubo de Vehiculo 14.9x24</t>
  </si>
  <si>
    <t>Tubo de Vehiculo 14.00x24</t>
  </si>
  <si>
    <t>Cubre Polvo de Piña de Rastra (20402)</t>
  </si>
  <si>
    <t>Roller Bearing 30207-J (caja de bola)</t>
  </si>
  <si>
    <t>Roller Bearing 30210-J (caja de bola)</t>
  </si>
  <si>
    <t>Coupling 2" HG</t>
  </si>
  <si>
    <t>Coupling 2" PVC</t>
  </si>
  <si>
    <t>Gomas 23.1 X 26</t>
  </si>
  <si>
    <t>Toner Sharp MX-312 NT</t>
  </si>
  <si>
    <t>Saco</t>
  </si>
  <si>
    <t>Toner Ricoh IM 550/600 418477 Black</t>
  </si>
  <si>
    <t>Toner Ricoh Print Cartridge MP 501 Y 407823 Black</t>
  </si>
  <si>
    <t>Toner Ricoh Print Cartridge SP 821255 Black</t>
  </si>
  <si>
    <t>Toner Ricoh Print Cartridge SP 821256 Yellow</t>
  </si>
  <si>
    <t>Toner Ricoh Print Cartridge SP 821257 Magenta</t>
  </si>
  <si>
    <t>Toner Ricoh  Print Cartridge MP 841919 Yellow</t>
  </si>
  <si>
    <t>Toner Ricoh Print Cartridge MP 841920 Magenta</t>
  </si>
  <si>
    <t>Toner HP Laser Jet 83A CF283A Negro</t>
  </si>
  <si>
    <t>Filtro Hidraulico AT-365869</t>
  </si>
  <si>
    <t>Marco de bateria P/Nissan Frontier</t>
  </si>
  <si>
    <t xml:space="preserve">Unid. </t>
  </si>
  <si>
    <t>Cilindro 126A CE314A colector cilindro Drum</t>
  </si>
  <si>
    <t xml:space="preserve">Post-It 3x3 </t>
  </si>
  <si>
    <t>0155</t>
  </si>
  <si>
    <t>.</t>
  </si>
  <si>
    <t>0116</t>
  </si>
  <si>
    <t>0121</t>
  </si>
  <si>
    <t>Libro Record de 500 Pag.</t>
  </si>
  <si>
    <t>Libro Record de 300 Pag.</t>
  </si>
  <si>
    <t>Aspiradora de 8GLS</t>
  </si>
  <si>
    <t>INSTITUTO AGRARIO DOMINICANO (IAD)</t>
  </si>
  <si>
    <t>Bandas de frenos delanteros p/ Nissan Frontier 2008-2013</t>
  </si>
  <si>
    <t>Bandas de frenos traseros p/ Nissan Frontier 2008-2013</t>
  </si>
  <si>
    <t>Bandas de frenos delanteros p/ Nissan Frontier 2016-2019</t>
  </si>
  <si>
    <t>Bandas de frenos traseros p/ Nissan Frontier 2016-2019</t>
  </si>
  <si>
    <t>Bandas de frenos traseros p/ Isuzu D-Max 2013</t>
  </si>
  <si>
    <t>Bandas de frenos delanteros p/ Donfeng 2012</t>
  </si>
  <si>
    <t>Bandas de frenos traseros p/ Donfeng 2012</t>
  </si>
  <si>
    <t>Bandas de frenos traseros p/ Chevrolet colorado 2019</t>
  </si>
  <si>
    <t>Material Gastable de Oficina</t>
  </si>
  <si>
    <t>Material de Limpieza</t>
  </si>
  <si>
    <t>Mobiliarios</t>
  </si>
  <si>
    <t>Transportación</t>
  </si>
  <si>
    <t>Servicios Generales</t>
  </si>
  <si>
    <t>Producción</t>
  </si>
  <si>
    <t>Toner Ricoh Print Cartridge IMC2000 842442 Black</t>
  </si>
  <si>
    <t xml:space="preserve">Toner Ricoh Print Cartridge IMC 842308 / 842443 Yellow </t>
  </si>
  <si>
    <t>0181</t>
  </si>
  <si>
    <t>Aceite 20W 50</t>
  </si>
  <si>
    <t>0062</t>
  </si>
  <si>
    <t>Papel Bond 20 8 1/2" x 14"</t>
  </si>
  <si>
    <t>0118</t>
  </si>
  <si>
    <t>0072</t>
  </si>
  <si>
    <t>0087</t>
  </si>
  <si>
    <t>Tubo pvc semi presion 2 x 19</t>
  </si>
  <si>
    <t>Codo pvc de 2"</t>
  </si>
  <si>
    <t>Abrazadera de 2"</t>
  </si>
  <si>
    <t>0065</t>
  </si>
  <si>
    <t xml:space="preserve">Pendaflex 8 1/2" x 11" </t>
  </si>
  <si>
    <t>0180</t>
  </si>
  <si>
    <t>Gomas de rastras 750x16</t>
  </si>
  <si>
    <t>Sobre Manila 12 x 14</t>
  </si>
  <si>
    <t>0160</t>
  </si>
  <si>
    <t>Toner Ricoh Print Cartridge IMC 842309 / 842444 Magenta</t>
  </si>
  <si>
    <t>0033</t>
  </si>
  <si>
    <t>Toner HP 410A CF410A Negro</t>
  </si>
  <si>
    <t>Toner HP 410A CF412A Amarillo</t>
  </si>
  <si>
    <t>Toner HP 410A CF413A Rosado</t>
  </si>
  <si>
    <t>0115</t>
  </si>
  <si>
    <t>0068</t>
  </si>
  <si>
    <t>0102</t>
  </si>
  <si>
    <t>Post-It 3x5</t>
  </si>
  <si>
    <t>0107</t>
  </si>
  <si>
    <t>0108</t>
  </si>
  <si>
    <t>Uhu liquido</t>
  </si>
  <si>
    <t>0073</t>
  </si>
  <si>
    <t>0080</t>
  </si>
  <si>
    <t>0079</t>
  </si>
  <si>
    <t>0067</t>
  </si>
  <si>
    <t>0297</t>
  </si>
  <si>
    <t xml:space="preserve">Pendaflex 8 1/2" x 13" </t>
  </si>
  <si>
    <t>0140</t>
  </si>
  <si>
    <t xml:space="preserve">Sobre blanco #10 </t>
  </si>
  <si>
    <t>0123</t>
  </si>
  <si>
    <t>0156</t>
  </si>
  <si>
    <t>Desinfectante liquido</t>
  </si>
  <si>
    <t>0162</t>
  </si>
  <si>
    <t>0192</t>
  </si>
  <si>
    <t>0193</t>
  </si>
  <si>
    <t>Vasos plasticos No. 7</t>
  </si>
  <si>
    <t>0194</t>
  </si>
  <si>
    <t>Vasos plasticos No. 10</t>
  </si>
  <si>
    <t>0157</t>
  </si>
  <si>
    <t xml:space="preserve">Cloro </t>
  </si>
  <si>
    <t>0154</t>
  </si>
  <si>
    <t>0159</t>
  </si>
  <si>
    <t>Cubeta plastica de 4gls negra</t>
  </si>
  <si>
    <t>Vasos plasticos No. 3</t>
  </si>
  <si>
    <t>0163</t>
  </si>
  <si>
    <t>Carpeta Pisa Papel plasticas</t>
  </si>
  <si>
    <t>Toner HP CE390XC</t>
  </si>
  <si>
    <t>Toner HP 410A CF411A Cyan</t>
  </si>
  <si>
    <t>0061</t>
  </si>
  <si>
    <t>0060</t>
  </si>
  <si>
    <t>Bateria 27/12 de polo caja normal</t>
  </si>
  <si>
    <t>Aceite 15W 40</t>
  </si>
  <si>
    <t>0184</t>
  </si>
  <si>
    <t>0183</t>
  </si>
  <si>
    <t>0185</t>
  </si>
  <si>
    <t>0182</t>
  </si>
  <si>
    <t>Aceite hidraulico premium sae-68</t>
  </si>
  <si>
    <t xml:space="preserve">                                                                               </t>
  </si>
  <si>
    <t>Servilletas Cuadradas</t>
  </si>
  <si>
    <t>0196</t>
  </si>
  <si>
    <t>0164</t>
  </si>
  <si>
    <t>0165</t>
  </si>
  <si>
    <t xml:space="preserve">Toallas de microfibra de limpieza </t>
  </si>
  <si>
    <t>0195</t>
  </si>
  <si>
    <t>0148</t>
  </si>
  <si>
    <t>Guante de Goma Amarillo No. 12</t>
  </si>
  <si>
    <t>Portadas en Hilo Crema</t>
  </si>
  <si>
    <t>Tubo de Vehiculo 1100-20</t>
  </si>
  <si>
    <t>Tubo de Vehiculo 1100-R20</t>
  </si>
  <si>
    <t xml:space="preserve">Retenedora </t>
  </si>
  <si>
    <t>Machete Ancho</t>
  </si>
  <si>
    <t>Filtro B7322</t>
  </si>
  <si>
    <t>Filtro DA 2570</t>
  </si>
  <si>
    <t>Lapiz de Carbon No. 2 HB</t>
  </si>
  <si>
    <t>0090</t>
  </si>
  <si>
    <t>0074</t>
  </si>
  <si>
    <t>0084</t>
  </si>
  <si>
    <t>0093</t>
  </si>
  <si>
    <t>0110</t>
  </si>
  <si>
    <t>0096</t>
  </si>
  <si>
    <t>0129</t>
  </si>
  <si>
    <t>Sr. Ramon Rodriguez Almonte</t>
  </si>
  <si>
    <t>Enc. De Sección de Almacén y Suministro</t>
  </si>
  <si>
    <t>Memoria de 8GB kingston</t>
  </si>
  <si>
    <t>0130</t>
  </si>
  <si>
    <t>Tinta Roja Liquida</t>
  </si>
  <si>
    <t>0127</t>
  </si>
  <si>
    <t>0086</t>
  </si>
  <si>
    <t>Sobre Manila 9 x 12</t>
  </si>
  <si>
    <t>0114</t>
  </si>
  <si>
    <t>Sacapuntas</t>
  </si>
  <si>
    <t>0119</t>
  </si>
  <si>
    <t>0113</t>
  </si>
  <si>
    <t>Sacagrapa</t>
  </si>
  <si>
    <t>Puerta Blanca 90 x 210</t>
  </si>
  <si>
    <t>Puerta Blanca 80 x 210</t>
  </si>
  <si>
    <t>Cama tipo sandwich de 36" completa</t>
  </si>
  <si>
    <t>Toner Sharp AL-204td</t>
  </si>
  <si>
    <t>0197</t>
  </si>
  <si>
    <t>Tubo de Vehiculo 16.9 x 28</t>
  </si>
  <si>
    <t>0215</t>
  </si>
  <si>
    <t>Repuestos Automovilísticos</t>
  </si>
  <si>
    <t>Bandas de frenos delanteros P/Chevrolet</t>
  </si>
  <si>
    <t>Filtro de Aire secundario 11FQ20150</t>
  </si>
  <si>
    <t>Filtro de Gasoil 6610s BF460069</t>
  </si>
  <si>
    <t>Bateria 09/12 de polo caja pequeña</t>
  </si>
  <si>
    <t>Toner Sharp AL-100 original</t>
  </si>
  <si>
    <t>Masking Tape 1 Pulg.</t>
  </si>
  <si>
    <t>Cinta P/Maquina Sumadora</t>
  </si>
  <si>
    <t>Clip Billetero de 32MM</t>
  </si>
  <si>
    <t>Clip Billetero de 25MM</t>
  </si>
  <si>
    <t>0011</t>
  </si>
  <si>
    <t>0012</t>
  </si>
  <si>
    <t>0014</t>
  </si>
  <si>
    <t>0019</t>
  </si>
  <si>
    <t>0032</t>
  </si>
  <si>
    <t>0041</t>
  </si>
  <si>
    <t>0046</t>
  </si>
  <si>
    <t>0048</t>
  </si>
  <si>
    <t>0049</t>
  </si>
  <si>
    <t>0050</t>
  </si>
  <si>
    <t>0051</t>
  </si>
  <si>
    <t>0054</t>
  </si>
  <si>
    <t>0055</t>
  </si>
  <si>
    <t>0057</t>
  </si>
  <si>
    <t>0058</t>
  </si>
  <si>
    <t>0059</t>
  </si>
  <si>
    <t>0063</t>
  </si>
  <si>
    <t>0066</t>
  </si>
  <si>
    <t>0076</t>
  </si>
  <si>
    <t>0077</t>
  </si>
  <si>
    <t>0085</t>
  </si>
  <si>
    <t>0094</t>
  </si>
  <si>
    <t>0098</t>
  </si>
  <si>
    <t>0109</t>
  </si>
  <si>
    <t>0112</t>
  </si>
  <si>
    <t>0122</t>
  </si>
  <si>
    <t>0125</t>
  </si>
  <si>
    <t>0126</t>
  </si>
  <si>
    <t>0128</t>
  </si>
  <si>
    <t>0134</t>
  </si>
  <si>
    <t>0137</t>
  </si>
  <si>
    <t>0138</t>
  </si>
  <si>
    <t>0141</t>
  </si>
  <si>
    <t>0142</t>
  </si>
  <si>
    <t>0143</t>
  </si>
  <si>
    <t>0147</t>
  </si>
  <si>
    <t>0151</t>
  </si>
  <si>
    <t>0158</t>
  </si>
  <si>
    <t>0166</t>
  </si>
  <si>
    <t>0167</t>
  </si>
  <si>
    <t>0168</t>
  </si>
  <si>
    <t>0169</t>
  </si>
  <si>
    <t>0170</t>
  </si>
  <si>
    <t>0174</t>
  </si>
  <si>
    <t>0175</t>
  </si>
  <si>
    <t>0177</t>
  </si>
  <si>
    <t>0178</t>
  </si>
  <si>
    <t>0186</t>
  </si>
  <si>
    <t>0191</t>
  </si>
  <si>
    <t>0200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</si>
  <si>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</si>
  <si>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</si>
  <si>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</si>
  <si>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</si>
  <si>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</si>
  <si>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</si>
  <si>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</si>
  <si>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</si>
  <si>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</si>
  <si>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</si>
  <si>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0213</t>
  </si>
  <si>
    <t>0218</t>
  </si>
  <si>
    <t>0219</t>
  </si>
  <si>
    <t>0220</t>
  </si>
  <si>
    <t>0261</t>
  </si>
  <si>
    <t>0285</t>
  </si>
  <si>
    <t>0298</t>
  </si>
  <si>
    <t>0302</t>
  </si>
  <si>
    <t>0304</t>
  </si>
  <si>
    <t>0305</t>
  </si>
  <si>
    <t>0306</t>
  </si>
  <si>
    <t>0307</t>
  </si>
  <si>
    <t>0308</t>
  </si>
  <si>
    <t>0310</t>
  </si>
  <si>
    <t>0311</t>
  </si>
  <si>
    <t>0312</t>
  </si>
  <si>
    <t>0313</t>
  </si>
  <si>
    <t>0314</t>
  </si>
  <si>
    <t>0315</t>
  </si>
  <si>
    <t>0316</t>
  </si>
  <si>
    <t>0317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</si>
  <si>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</si>
  <si>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</si>
  <si>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</si>
  <si>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</si>
  <si>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</si>
  <si>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</si>
  <si>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</si>
  <si>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</si>
  <si>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</si>
  <si>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</si>
  <si>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</si>
  <si>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</si>
  <si>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</si>
  <si>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</si>
  <si>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</si>
  <si>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</si>
  <si>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</si>
  <si>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</si>
  <si>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</si>
  <si>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</si>
  <si>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</si>
  <si>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</si>
  <si>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</si>
  <si>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Tubos de hierro de 8 x 10 pies</t>
  </si>
  <si>
    <t>Gancho Accord 50/1</t>
  </si>
  <si>
    <t>Filtro BF-984</t>
  </si>
  <si>
    <t>Motosierra</t>
  </si>
  <si>
    <t>Pinol</t>
  </si>
  <si>
    <t>0136</t>
  </si>
  <si>
    <t>0152</t>
  </si>
  <si>
    <t>0171</t>
  </si>
  <si>
    <t>0172</t>
  </si>
  <si>
    <t>0173</t>
  </si>
  <si>
    <t>0179</t>
  </si>
  <si>
    <t>Bateria 17/12 de tornillo caja normal</t>
  </si>
  <si>
    <t>Bateria 15/12 de polo caja pequeña</t>
  </si>
  <si>
    <t>Bateria 13/12 de polo caja normal</t>
  </si>
  <si>
    <t>Unid</t>
  </si>
  <si>
    <t>Tinta Azul Liquida</t>
  </si>
  <si>
    <t>Tinta Verde Liquida</t>
  </si>
  <si>
    <t>Zafacon de metal de 10"</t>
  </si>
  <si>
    <t>Zafacon plastico p/oficina mediano</t>
  </si>
  <si>
    <t>0039</t>
  </si>
  <si>
    <t>0056</t>
  </si>
  <si>
    <t>0091</t>
  </si>
  <si>
    <t>0092</t>
  </si>
  <si>
    <t>0100</t>
  </si>
  <si>
    <t>0105</t>
  </si>
  <si>
    <t>0106</t>
  </si>
  <si>
    <t>0199</t>
  </si>
  <si>
    <t>0212</t>
  </si>
  <si>
    <t>0224</t>
  </si>
  <si>
    <t>0225</t>
  </si>
  <si>
    <t>0226</t>
  </si>
  <si>
    <t>0236</t>
  </si>
  <si>
    <t>Café Santo Domingo 20/1</t>
  </si>
  <si>
    <t>0176</t>
  </si>
  <si>
    <t>0303</t>
  </si>
  <si>
    <t>0309</t>
  </si>
  <si>
    <t>Sofa marvin de 2 personas negro</t>
  </si>
  <si>
    <t>Aceite sae 30</t>
  </si>
  <si>
    <t>0034</t>
  </si>
  <si>
    <t>0043</t>
  </si>
  <si>
    <t>0078</t>
  </si>
  <si>
    <t>0089</t>
  </si>
  <si>
    <t>0099</t>
  </si>
  <si>
    <t>0198</t>
  </si>
  <si>
    <t>0318</t>
  </si>
  <si>
    <t>0319</t>
  </si>
  <si>
    <t>Filtro B-7327</t>
  </si>
  <si>
    <t>Filtro PA1885-114677</t>
  </si>
  <si>
    <t>Filtro de Aceite TD5.100 86546614</t>
  </si>
  <si>
    <t>Filtro de Combustible TD5.100 84214564</t>
  </si>
  <si>
    <t>Filtro de Agua TD5.100 84217953</t>
  </si>
  <si>
    <t>Filtro de Aire Primario TD5.100 87037984</t>
  </si>
  <si>
    <t>Filtro de Aire Secundario TD5.100 87037985</t>
  </si>
  <si>
    <t>Disco de Rastra 26 de 6 MM</t>
  </si>
  <si>
    <t>Chumacera de Rastra</t>
  </si>
  <si>
    <t>Piñon Eje Leva</t>
  </si>
  <si>
    <t>Piñon del Tiempo</t>
  </si>
  <si>
    <t>Piñon Bomba Inyectora</t>
  </si>
  <si>
    <t>Piñon Motor</t>
  </si>
  <si>
    <t>Piñon del Balanciador</t>
  </si>
  <si>
    <t>Junta del Cranck Derecha</t>
  </si>
  <si>
    <t>Junta del Cranck Izquierda</t>
  </si>
  <si>
    <t>Junta Tapa del Crank</t>
  </si>
  <si>
    <t>Junta Tapa de Valvula</t>
  </si>
  <si>
    <t>Mesa Aux. 18 x 40 con Base de Metal y Tope Haya</t>
  </si>
  <si>
    <t>Sillones Ejecutivos</t>
  </si>
  <si>
    <t>Sillas de Visitas</t>
  </si>
  <si>
    <t>Sillas Semi-ejecutivas</t>
  </si>
  <si>
    <t>Sillas Ortopedicas C/Base en Hierro</t>
  </si>
  <si>
    <t>Sillas de Visitas Semi-ejecutivas</t>
  </si>
  <si>
    <t>Credenza</t>
  </si>
  <si>
    <t xml:space="preserve">Escritorio de 28 x 48 con Tope Haya </t>
  </si>
  <si>
    <t>Lib.</t>
  </si>
  <si>
    <t xml:space="preserve">Escobas plasticas </t>
  </si>
  <si>
    <t>Café Santo Domingo 12/1</t>
  </si>
  <si>
    <t>Swaper No. 36 fibra</t>
  </si>
  <si>
    <t>Papel Bond 20 8 1/2 x 11"</t>
  </si>
  <si>
    <t>Folder Timbrado</t>
  </si>
  <si>
    <t>Libreta Rayada 5 x 8</t>
  </si>
  <si>
    <t>Borras de Leche</t>
  </si>
  <si>
    <t>Cascos de seguridad para motocicletas</t>
  </si>
  <si>
    <t>Lampara Flourecente</t>
  </si>
  <si>
    <t>Pichuetes Macho (Recetaculos) 3/4"</t>
  </si>
  <si>
    <t>Pichuete Hembra (Recetaculos) 1/2"</t>
  </si>
  <si>
    <t>Guia completa de 6"</t>
  </si>
  <si>
    <t>Guia completa de 8"</t>
  </si>
  <si>
    <t>Toner Ricoh Print Cartridge MP 841921 Cyan</t>
  </si>
  <si>
    <t>Toner Ricoh Print Cartridge MP 841918 Negro</t>
  </si>
  <si>
    <t>Papel de Aluminio</t>
  </si>
  <si>
    <t>0002</t>
  </si>
  <si>
    <t>0006</t>
  </si>
  <si>
    <t>0027</t>
  </si>
  <si>
    <t>0227</t>
  </si>
  <si>
    <t>0228</t>
  </si>
  <si>
    <t>0229</t>
  </si>
  <si>
    <t>0230</t>
  </si>
  <si>
    <t>0231</t>
  </si>
  <si>
    <t>0232</t>
  </si>
  <si>
    <t>0233</t>
  </si>
  <si>
    <t>0234</t>
  </si>
  <si>
    <t>0237</t>
  </si>
  <si>
    <t>0238</t>
  </si>
  <si>
    <t>0240</t>
  </si>
  <si>
    <t>0247</t>
  </si>
  <si>
    <t>0249</t>
  </si>
  <si>
    <t>0250</t>
  </si>
  <si>
    <t>0253</t>
  </si>
  <si>
    <t>0271</t>
  </si>
  <si>
    <t>0272</t>
  </si>
  <si>
    <t>0273</t>
  </si>
  <si>
    <t>0274</t>
  </si>
  <si>
    <t>0275</t>
  </si>
  <si>
    <t>0276</t>
  </si>
  <si>
    <t>0277</t>
  </si>
  <si>
    <t>0278</t>
  </si>
  <si>
    <t>0280</t>
  </si>
  <si>
    <t>0281</t>
  </si>
  <si>
    <t>0286</t>
  </si>
  <si>
    <t>0289</t>
  </si>
  <si>
    <t>0290</t>
  </si>
  <si>
    <t>0292</t>
  </si>
  <si>
    <t>0295</t>
  </si>
  <si>
    <t>0296</t>
  </si>
  <si>
    <t>Chinchete</t>
  </si>
  <si>
    <t>Insumos y Comestibles</t>
  </si>
  <si>
    <t>Desechables</t>
  </si>
  <si>
    <t>Extintor de 10 libras</t>
  </si>
  <si>
    <t>Extintor pequeño abc de 10lbs</t>
  </si>
  <si>
    <t>Extintor pequeño abc de 15lbs</t>
  </si>
  <si>
    <t>Extintor pequeño abc de 20lbs</t>
  </si>
  <si>
    <t>Extintor pequeño abc de 2.5lbs</t>
  </si>
  <si>
    <t>Extintor pequeño abc de 5lbs</t>
  </si>
  <si>
    <t>Sillas en Metal Acorchados Crema</t>
  </si>
  <si>
    <t xml:space="preserve">  Correspondiente al mes de Marzo del año 2023</t>
  </si>
  <si>
    <t>Pintas de liquido de frenos</t>
  </si>
  <si>
    <t>Grasa de Copilla de 120 Lbs</t>
  </si>
  <si>
    <t>Espuma Loca</t>
  </si>
  <si>
    <t>Almohadillas para Mouse Pad</t>
  </si>
  <si>
    <t>Archivos Acordeon de Carton Pendaflex</t>
  </si>
  <si>
    <t>Bandeja de Escritorio de 2 Niveles</t>
  </si>
  <si>
    <t>Banderas Institucionales 36 x 45</t>
  </si>
  <si>
    <t xml:space="preserve">Agua </t>
  </si>
  <si>
    <t>Botellon</t>
  </si>
  <si>
    <t>Fardo</t>
  </si>
  <si>
    <t>Botellitas de Agua 16onz 20/1</t>
  </si>
  <si>
    <t>Ejes de 1 1/4 x 10 pies P/Moto Bomba</t>
  </si>
  <si>
    <t>Cuchilla Completa C/Tornillo y Tuerca (15 Tornillos)</t>
  </si>
  <si>
    <t>Cuchilla Completa C/Tornillo y Tuerca (13 Tornillos)</t>
  </si>
  <si>
    <t>Retenedoras de Piña de Rastra</t>
  </si>
  <si>
    <t>Llave de paso de Polietileno de 2"</t>
  </si>
  <si>
    <t>Clip Jumbo</t>
  </si>
  <si>
    <t>Corrector Liquido Tipo Lapiz</t>
  </si>
  <si>
    <t>Dispensador de Cinta</t>
  </si>
  <si>
    <t>Felpa Azul</t>
  </si>
  <si>
    <t>Felpa Negra</t>
  </si>
  <si>
    <t>Felpa Roja</t>
  </si>
  <si>
    <t>Folder 8 1/2 x  13</t>
  </si>
  <si>
    <t>Folder 8 1/2 x 11</t>
  </si>
  <si>
    <t>Grapa Estandar</t>
  </si>
  <si>
    <t xml:space="preserve">Grapa Grande </t>
  </si>
  <si>
    <t>Grapadora Estandar</t>
  </si>
  <si>
    <t>Grapadora Grande</t>
  </si>
  <si>
    <t>Lapiceros Azules</t>
  </si>
  <si>
    <t>Lapiceros Negros</t>
  </si>
  <si>
    <t>Lapiceros Rojos</t>
  </si>
  <si>
    <t>Servilletas</t>
  </si>
  <si>
    <t xml:space="preserve">Insecticidas en Aerosol </t>
  </si>
  <si>
    <t>Relación de Inventario de Almacén y Suministro</t>
  </si>
  <si>
    <t xml:space="preserve">Papel Higienico </t>
  </si>
  <si>
    <t>Folder Partition de 6 Div Rojo (Pendaflex)</t>
  </si>
  <si>
    <t>Folder Con Bolsillo Verde</t>
  </si>
  <si>
    <t>Folder Con Bolsillo Azul</t>
  </si>
  <si>
    <t>Fundas Plasticas Negras de 55 gls</t>
  </si>
  <si>
    <t>Jabon Verde Liquido</t>
  </si>
  <si>
    <t>Jabon Neutro Liquido</t>
  </si>
  <si>
    <t>Jabon de Cuaba Liquido</t>
  </si>
  <si>
    <t>Pos-It Banderitas</t>
  </si>
  <si>
    <t>Pilas AA</t>
  </si>
  <si>
    <t>Pilas AAA</t>
  </si>
  <si>
    <t>Ambientadores en Aerosol</t>
  </si>
  <si>
    <t>Toner HP 206A W2110A Negro</t>
  </si>
  <si>
    <t>Toner HP 206A W2111A Azul</t>
  </si>
  <si>
    <t>Toner Ricoh Print Cartridge IMC3500 842435</t>
  </si>
  <si>
    <t>Sillas Secretariales en Tela Malla C/brazos Negro</t>
  </si>
  <si>
    <t>Escritorio Con Tope de Cristal Claro</t>
  </si>
  <si>
    <t>Escritorio de 28 x 60 con Tope Haya</t>
  </si>
  <si>
    <t>Escritorio en Melamina con Gavetas Incluidas</t>
  </si>
  <si>
    <t>Armario Metalico Gris de 2 puertas con 4 Divisiones</t>
  </si>
  <si>
    <t>Archivo Modular Gris de 3 Gavetas</t>
  </si>
  <si>
    <t xml:space="preserve">Archivo Vertical Gris de 3 Gavetas </t>
  </si>
  <si>
    <t xml:space="preserve">Archivo Vertical Gris de 4 Gavetas </t>
  </si>
  <si>
    <t>Sillas Plasticas Sin Brazos Marron</t>
  </si>
  <si>
    <t>Sillas Plasticas Sin Brazos Blancas</t>
  </si>
  <si>
    <t>Toner Ricoh Print Cartridge SP 821258 Cyan</t>
  </si>
  <si>
    <t>Fundas Plasticas con Cordon Ajustable Gris No. 4</t>
  </si>
  <si>
    <t>Fundas Plasticas con Cordon Ajustable Blanca No. 13</t>
  </si>
  <si>
    <t>Carpetas de Tres Argollas No. 1</t>
  </si>
  <si>
    <t>Carpetas de Tres Argollas No. 2</t>
  </si>
  <si>
    <t>Carpetas de Tres Argollas No. 3</t>
  </si>
  <si>
    <t xml:space="preserve">Carpeta de Tres Argollas No. 4 </t>
  </si>
  <si>
    <t>Carpetas de Tres Argollas No. 5</t>
  </si>
  <si>
    <t>Banderas Nacionales 36x45</t>
  </si>
  <si>
    <t>Banditas de Gomas</t>
  </si>
  <si>
    <t>Libreta Rayada 8 1/2 x 11</t>
  </si>
  <si>
    <t>Clip Pequeño de Colores Variados</t>
  </si>
  <si>
    <t>Cartulinas varios colores</t>
  </si>
  <si>
    <t>RR/mv</t>
  </si>
  <si>
    <t>Papel P/Maq. Sumadora</t>
  </si>
  <si>
    <t>Uhu en Pasta</t>
  </si>
  <si>
    <t>Tijera</t>
  </si>
  <si>
    <t>Cinta Adhesiva 3/4</t>
  </si>
  <si>
    <t>Bandeja de Escritorio de 3 Niveles</t>
  </si>
  <si>
    <t>Carpeta Tipo Acordeon Multicolor Plasticas</t>
  </si>
  <si>
    <t>Sobre Manila De Moneda 3 x 7</t>
  </si>
  <si>
    <t>Perforadora de 2 Hoyos</t>
  </si>
  <si>
    <t>Perforadora de 3 Hoyos</t>
  </si>
  <si>
    <t>Porta Lapiz</t>
  </si>
  <si>
    <t>Cinta Adhesiva Doble Cara 3M</t>
  </si>
  <si>
    <t>Papel de Carbon 100 Hojas</t>
  </si>
  <si>
    <t>Protector De Escritorio Negro En Piel</t>
  </si>
  <si>
    <t>Azucar Crema 125lbs</t>
  </si>
  <si>
    <t>Azucar Refinada 125lbs</t>
  </si>
  <si>
    <t>Porta Clips</t>
  </si>
  <si>
    <t>Roll-On de Tinta Negra</t>
  </si>
  <si>
    <t>Roll-On de Tinta Azul</t>
  </si>
  <si>
    <t>Número de Orden</t>
  </si>
  <si>
    <t>0026</t>
  </si>
  <si>
    <t>0064</t>
  </si>
  <si>
    <t>0103</t>
  </si>
  <si>
    <t>0248</t>
  </si>
  <si>
    <t>0251</t>
  </si>
  <si>
    <t>0252</t>
  </si>
  <si>
    <t>0254</t>
  </si>
  <si>
    <t>0255</t>
  </si>
  <si>
    <t>0256</t>
  </si>
  <si>
    <t>0258</t>
  </si>
  <si>
    <t>0260</t>
  </si>
  <si>
    <t>0263</t>
  </si>
  <si>
    <t>0264</t>
  </si>
  <si>
    <t>0266</t>
  </si>
  <si>
    <t>0267</t>
  </si>
  <si>
    <t>0268</t>
  </si>
  <si>
    <t>0269</t>
  </si>
  <si>
    <t>0270</t>
  </si>
  <si>
    <t>0279</t>
  </si>
  <si>
    <t>0282</t>
  </si>
  <si>
    <t>0283</t>
  </si>
  <si>
    <t>0291</t>
  </si>
  <si>
    <t>0293</t>
  </si>
  <si>
    <t>0294</t>
  </si>
  <si>
    <t>0299</t>
  </si>
  <si>
    <t>0300</t>
  </si>
  <si>
    <t>0329</t>
  </si>
  <si>
    <t>Goma 255/70R16</t>
  </si>
  <si>
    <t>Goma 255/70R17</t>
  </si>
  <si>
    <t>Goma 255/70R18</t>
  </si>
  <si>
    <t>Goma 195R15</t>
  </si>
  <si>
    <t>Goma 245/70R15 (255/70R15)</t>
  </si>
  <si>
    <t>Goma 750R16</t>
  </si>
  <si>
    <t>Goma 205R/16</t>
  </si>
  <si>
    <t>Goma 1400R/24</t>
  </si>
  <si>
    <t>Goma 245/65R17</t>
  </si>
  <si>
    <t>Papel Timbrado en Hilo 8 1/2" x 11"</t>
  </si>
  <si>
    <t>Papel en Hilo crema 8 1/2" x 11"</t>
  </si>
  <si>
    <t>Regla de Metal</t>
  </si>
  <si>
    <t>Resaltadores de Diferentes Colores</t>
  </si>
  <si>
    <t>Separadores de Carpeta Amarillos</t>
  </si>
  <si>
    <t>Separadores de Carpeta Varios Colores 5/1</t>
  </si>
  <si>
    <t xml:space="preserve">Cinta Correctora Nakajima </t>
  </si>
  <si>
    <t>Cinta de Escribir P/Maquina AX200B Nakajima</t>
  </si>
  <si>
    <t>Clip Billetero de 51MM</t>
  </si>
  <si>
    <t>Destupidor de Inodoro (Bomba)</t>
  </si>
  <si>
    <t>Pala Recogedora de Basura</t>
  </si>
  <si>
    <t>Cinta de Empaque</t>
  </si>
  <si>
    <t>Marcadores Varios Colores</t>
  </si>
  <si>
    <t>Toner HP 206A W2112A Amarillo</t>
  </si>
  <si>
    <t>Toner HP 206A W2113A Rosado</t>
  </si>
  <si>
    <t>Toner HP 78A CE278AC Negro</t>
  </si>
  <si>
    <t>Toner HP CE312A Amarilo</t>
  </si>
  <si>
    <t>Toner HP CE311A Azul</t>
  </si>
  <si>
    <t>Toner Ricoh Print Cartridge IMC 842310 / 842445 Azul</t>
  </si>
  <si>
    <t>Cepillo de Inodoro c/base</t>
  </si>
  <si>
    <t>Cepillo de Pared</t>
  </si>
  <si>
    <t>Detergente en Polvo de 30lbs</t>
  </si>
  <si>
    <t>Grasa Liquida Premium 90</t>
  </si>
  <si>
    <t>Grasa Premium SAE-140</t>
  </si>
  <si>
    <t>0344</t>
  </si>
  <si>
    <t>0345</t>
  </si>
  <si>
    <t>0346</t>
  </si>
  <si>
    <t>0347</t>
  </si>
  <si>
    <t>0348</t>
  </si>
  <si>
    <t>0349</t>
  </si>
  <si>
    <t>0350</t>
  </si>
  <si>
    <t>0351</t>
  </si>
  <si>
    <t xml:space="preserve">Espiral No. 8 </t>
  </si>
  <si>
    <t>Espiral No. 6</t>
  </si>
  <si>
    <t>Espirales No. 10</t>
  </si>
  <si>
    <t>Espirales No. 12</t>
  </si>
  <si>
    <t>Espirales No. 16</t>
  </si>
  <si>
    <t>Espirales No. 22</t>
  </si>
  <si>
    <t>Espirales No. 25</t>
  </si>
  <si>
    <t>Portadas P/ Encuadernar Plasticas Negra</t>
  </si>
  <si>
    <t>Portadas P/ Encuadernar Plasticas Azul</t>
  </si>
  <si>
    <t>Portadas en Hilo P/ Encuadernar Azul y Roja</t>
  </si>
  <si>
    <t>Toner Ricoh MP 3554 842124 Negro</t>
  </si>
  <si>
    <t>Toner HP 130A CF350A Negro</t>
  </si>
  <si>
    <t>Toner HP 130A CF351A Azul</t>
  </si>
  <si>
    <t>Toner HP 81A CF281A XC Negro</t>
  </si>
  <si>
    <t>Toner HP 80A CF280A Negro</t>
  </si>
  <si>
    <t>Toner HP 37A CF237A Negro</t>
  </si>
  <si>
    <t>Toner HP 90A CE390A Negro</t>
  </si>
  <si>
    <t xml:space="preserve">Toner HP 64A CE364A </t>
  </si>
  <si>
    <t>Toner HP CE313A Rosado</t>
  </si>
  <si>
    <t>Toner HP 05A CE 505A</t>
  </si>
  <si>
    <t>Toner HP 85A CE285AC Negro</t>
  </si>
  <si>
    <t>Toner HP 414A W2020A Negro</t>
  </si>
  <si>
    <t>Toner HP 414A W2021A Cyan</t>
  </si>
  <si>
    <t>Toner HP 414A W2022A Yellow</t>
  </si>
  <si>
    <t>Toner HP 414A W2023A Magenta</t>
  </si>
  <si>
    <t>Toner HP 30A CF230AC Negro</t>
  </si>
  <si>
    <t>Toner HP 35A CB435A Negro</t>
  </si>
  <si>
    <t>Toner HP 305A CE413AC Magenta</t>
  </si>
  <si>
    <t>Toner HP 305A CE412AC Amarillo</t>
  </si>
  <si>
    <t>Toner HP 305A CE411AC Azul</t>
  </si>
  <si>
    <t>Toner HP 305A CE410AC Negro</t>
  </si>
  <si>
    <t>Toner HP 17A CF217AC Negro</t>
  </si>
  <si>
    <t>Toner HP 130A CF353A Magenta</t>
  </si>
  <si>
    <t>Toner HP 130A CF352A Amarillo</t>
  </si>
  <si>
    <t>Toner HP 125A CB543A Rosado</t>
  </si>
  <si>
    <t>Toner HP 125A CB542A Amarillo</t>
  </si>
  <si>
    <t>Toner HP 125A CB541A Azul</t>
  </si>
  <si>
    <t>Toner HP 125A CB540A Negro</t>
  </si>
  <si>
    <t>Toner HP 105A Negro W1105A</t>
  </si>
  <si>
    <t>Tambor HP DRUM 32A CF232A Kit Negro</t>
  </si>
  <si>
    <t xml:space="preserve">Tambor HP DRUM 19A CF219A Negro </t>
  </si>
  <si>
    <t>Portadas P/ Encuadernar Plasticas Transparentes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</si>
</sst>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_-;\-* #,##0.00_-;_-* &quot;-&quot;??_-;_-@_-"/>
    <numFmt numFmtId="166" formatCode="dd/mm/yyyy;@"/>
  </numFmts>
  <fonts count="19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8"/>
      <name val="Arial Black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Cambria"/>
      <family val="1"/>
      <scheme val="major"/>
    </font>
    <font>
      <sz val="10"/>
      <name val="Arial"/>
      <family val="2"/>
    </font>
    <font>
      <b/>
      <sz val="20"/>
      <name val="Cambria"/>
      <family val="1"/>
    </font>
    <font>
      <sz val="13"/>
      <color rgb="FFFF0000"/>
      <name val="Arial"/>
      <family val="2"/>
    </font>
    <font>
      <sz val="16"/>
      <color theme="1"/>
      <name val="Arial"/>
      <family val="2"/>
    </font>
    <font>
      <b/>
      <sz val="20"/>
      <color theme="1"/>
      <name val="Cambria"/>
      <family val="1"/>
      <scheme val="major"/>
    </font>
    <font>
      <sz val="10"/>
      <color theme="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16" fontId="5" fillId="0" borderId="0" xfId="0" applyNumberFormat="1" applyFont="1" applyAlignment="1">
      <alignment vertical="center"/>
    </xf>
    <xf numFmtId="16" fontId="5" fillId="2" borderId="0" xfId="0" applyNumberFormat="1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5" fillId="2" borderId="0" xfId="0" applyNumberFormat="1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16" fontId="10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66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166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Border="1" applyAlignment="1">
      <alignment horizontal="center" vertical="center"/>
    </xf>
    <xf numFmtId="14" fontId="11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/>
    </xf>
    <xf numFmtId="166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right" vertical="center" wrapText="1"/>
    </xf>
    <xf numFmtId="14" fontId="11" fillId="2" borderId="2" xfId="0" applyNumberFormat="1" applyFont="1" applyFill="1" applyBorder="1" applyAlignment="1">
      <alignment vertical="center"/>
    </xf>
    <xf numFmtId="4" fontId="11" fillId="2" borderId="2" xfId="0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166" fontId="11" fillId="0" borderId="3" xfId="0" applyNumberFormat="1" applyFont="1" applyBorder="1" applyAlignment="1">
      <alignment horizontal="center" vertical="center"/>
    </xf>
    <xf numFmtId="14" fontId="11" fillId="2" borderId="1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right" vertical="center"/>
    </xf>
    <xf numFmtId="166" fontId="11" fillId="0" borderId="0" xfId="0" applyNumberFormat="1" applyFont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14" fontId="11" fillId="0" borderId="1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66" fontId="11" fillId="0" borderId="5" xfId="0" applyNumberFormat="1" applyFont="1" applyBorder="1" applyAlignment="1">
      <alignment horizontal="center" vertical="center"/>
    </xf>
    <xf numFmtId="166" fontId="11" fillId="0" borderId="6" xfId="0" applyNumberFormat="1" applyFont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6" fontId="11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center"/>
    </xf>
    <xf numFmtId="14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166" fontId="11" fillId="2" borderId="7" xfId="0" applyNumberFormat="1" applyFont="1" applyFill="1" applyBorder="1" applyAlignment="1">
      <alignment horizontal="center" vertical="center"/>
    </xf>
    <xf numFmtId="166" fontId="11" fillId="2" borderId="8" xfId="0" applyNumberFormat="1" applyFont="1" applyFill="1" applyBorder="1" applyAlignment="1">
      <alignment horizontal="center" vertical="center"/>
    </xf>
    <xf numFmtId="166" fontId="11" fillId="0" borderId="8" xfId="0" applyNumberFormat="1" applyFont="1" applyBorder="1" applyAlignment="1">
      <alignment horizontal="center" vertical="center"/>
    </xf>
    <xf numFmtId="166" fontId="11" fillId="0" borderId="7" xfId="0" applyNumberFormat="1" applyFont="1" applyBorder="1" applyAlignment="1">
      <alignment horizontal="center" vertical="center"/>
    </xf>
    <xf numFmtId="14" fontId="11" fillId="0" borderId="4" xfId="0" applyNumberFormat="1" applyFont="1" applyBorder="1" applyAlignment="1">
      <alignment vertical="center"/>
    </xf>
    <xf numFmtId="166" fontId="11" fillId="2" borderId="3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3" fontId="16" fillId="2" borderId="2" xfId="0" applyNumberFormat="1" applyFont="1" applyFill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4" fontId="11" fillId="2" borderId="1" xfId="1" applyNumberFormat="1" applyFont="1" applyFill="1" applyBorder="1" applyAlignment="1">
      <alignment horizontal="right" vertical="center" wrapText="1"/>
    </xf>
    <xf numFmtId="14" fontId="11" fillId="0" borderId="12" xfId="0" applyNumberFormat="1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right" vertical="center"/>
    </xf>
    <xf numFmtId="166" fontId="11" fillId="2" borderId="14" xfId="0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4" fontId="11" fillId="2" borderId="14" xfId="0" applyNumberFormat="1" applyFont="1" applyFill="1" applyBorder="1" applyAlignment="1">
      <alignment horizontal="right" vertical="center"/>
    </xf>
    <xf numFmtId="166" fontId="11" fillId="2" borderId="15" xfId="0" applyNumberFormat="1" applyFont="1" applyFill="1" applyBorder="1" applyAlignment="1">
      <alignment horizontal="center" vertical="center"/>
    </xf>
    <xf numFmtId="166" fontId="11" fillId="2" borderId="16" xfId="0" applyNumberFormat="1" applyFont="1" applyFill="1" applyBorder="1" applyAlignment="1">
      <alignment horizontal="center" vertical="center"/>
    </xf>
    <xf numFmtId="49" fontId="11" fillId="2" borderId="16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right" vertical="center"/>
    </xf>
    <xf numFmtId="166" fontId="11" fillId="2" borderId="11" xfId="0" applyNumberFormat="1" applyFont="1" applyFill="1" applyBorder="1" applyAlignment="1">
      <alignment horizontal="center" vertical="center"/>
    </xf>
    <xf numFmtId="166" fontId="11" fillId="2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166" fontId="11" fillId="0" borderId="4" xfId="0" applyNumberFormat="1" applyFont="1" applyBorder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 wrapText="1"/>
    </xf>
    <xf numFmtId="2" fontId="11" fillId="0" borderId="2" xfId="0" applyNumberFormat="1" applyFont="1" applyBorder="1" applyAlignment="1">
      <alignment horizontal="right" vertical="center"/>
    </xf>
    <xf numFmtId="2" fontId="11" fillId="0" borderId="2" xfId="5" applyNumberFormat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right" vertical="center"/>
    </xf>
    <xf numFmtId="4" fontId="11" fillId="0" borderId="1" xfId="1" applyNumberFormat="1" applyFont="1" applyFill="1" applyBorder="1" applyAlignment="1">
      <alignment horizontal="right" vertical="center"/>
    </xf>
    <xf numFmtId="14" fontId="11" fillId="0" borderId="2" xfId="0" applyNumberFormat="1" applyFont="1" applyBorder="1" applyAlignment="1">
      <alignment horizontal="left" vertical="center"/>
    </xf>
    <xf numFmtId="165" fontId="11" fillId="0" borderId="1" xfId="1" applyFont="1" applyBorder="1" applyAlignment="1">
      <alignment horizontal="right" vertical="center"/>
    </xf>
    <xf numFmtId="4" fontId="11" fillId="0" borderId="1" xfId="1" applyNumberFormat="1" applyFont="1" applyFill="1" applyBorder="1" applyAlignment="1">
      <alignment horizontal="right" vertical="center" wrapText="1"/>
    </xf>
    <xf numFmtId="4" fontId="11" fillId="0" borderId="2" xfId="1" applyNumberFormat="1" applyFont="1" applyFill="1" applyBorder="1" applyAlignment="1">
      <alignment horizontal="right" vertical="center"/>
    </xf>
    <xf numFmtId="4" fontId="11" fillId="0" borderId="2" xfId="1" applyNumberFormat="1" applyFont="1" applyFill="1" applyBorder="1" applyAlignment="1">
      <alignment horizontal="right" vertical="center" wrapText="1"/>
    </xf>
    <xf numFmtId="4" fontId="11" fillId="2" borderId="2" xfId="1" applyNumberFormat="1" applyFont="1" applyFill="1" applyBorder="1" applyAlignment="1">
      <alignment horizontal="right" vertical="center" wrapText="1"/>
    </xf>
    <xf numFmtId="4" fontId="11" fillId="0" borderId="1" xfId="1" applyNumberFormat="1" applyFont="1" applyBorder="1" applyAlignment="1">
      <alignment horizontal="right" vertical="center"/>
    </xf>
    <xf numFmtId="4" fontId="11" fillId="2" borderId="1" xfId="1" applyNumberFormat="1" applyFont="1" applyFill="1" applyBorder="1" applyAlignment="1">
      <alignment horizontal="right" vertical="center"/>
    </xf>
    <xf numFmtId="4" fontId="11" fillId="2" borderId="12" xfId="1" applyNumberFormat="1" applyFont="1" applyFill="1" applyBorder="1" applyAlignment="1">
      <alignment horizontal="right" vertical="center" wrapText="1"/>
    </xf>
    <xf numFmtId="4" fontId="11" fillId="2" borderId="2" xfId="1" applyNumberFormat="1" applyFont="1" applyFill="1" applyBorder="1" applyAlignment="1">
      <alignment horizontal="right" vertical="center"/>
    </xf>
    <xf numFmtId="4" fontId="11" fillId="2" borderId="17" xfId="1" applyNumberFormat="1" applyFont="1" applyFill="1" applyBorder="1" applyAlignment="1">
      <alignment horizontal="right" vertical="center" wrapText="1"/>
    </xf>
    <xf numFmtId="4" fontId="11" fillId="2" borderId="14" xfId="1" applyNumberFormat="1" applyFont="1" applyFill="1" applyBorder="1" applyAlignment="1">
      <alignment horizontal="right" vertical="center" wrapText="1"/>
    </xf>
    <xf numFmtId="4" fontId="11" fillId="0" borderId="2" xfId="1" applyNumberFormat="1" applyFont="1" applyBorder="1" applyAlignment="1">
      <alignment horizontal="right" vertical="center"/>
    </xf>
    <xf numFmtId="4" fontId="11" fillId="2" borderId="18" xfId="1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wrapText="1"/>
    </xf>
    <xf numFmtId="4" fontId="11" fillId="0" borderId="12" xfId="1" applyNumberFormat="1" applyFont="1" applyFill="1" applyBorder="1" applyAlignment="1">
      <alignment horizontal="right" vertical="center" wrapText="1"/>
    </xf>
    <xf numFmtId="166" fontId="11" fillId="0" borderId="13" xfId="0" applyNumberFormat="1" applyFont="1" applyBorder="1" applyAlignment="1">
      <alignment horizontal="center" vertical="center"/>
    </xf>
    <xf numFmtId="166" fontId="11" fillId="0" borderId="14" xfId="0" applyNumberFormat="1" applyFont="1" applyBorder="1" applyAlignment="1">
      <alignment horizontal="center" vertical="center"/>
    </xf>
    <xf numFmtId="14" fontId="11" fillId="0" borderId="14" xfId="0" applyNumberFormat="1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right" vertical="center"/>
    </xf>
    <xf numFmtId="4" fontId="11" fillId="0" borderId="12" xfId="1" applyNumberFormat="1" applyFont="1" applyBorder="1" applyAlignment="1">
      <alignment horizontal="right" vertical="center"/>
    </xf>
    <xf numFmtId="166" fontId="11" fillId="0" borderId="11" xfId="0" applyNumberFormat="1" applyFont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10" fillId="0" borderId="20" xfId="1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66" fontId="11" fillId="2" borderId="9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66" fontId="11" fillId="0" borderId="22" xfId="0" applyNumberFormat="1" applyFont="1" applyBorder="1" applyAlignment="1">
      <alignment horizontal="center" vertical="center"/>
    </xf>
    <xf numFmtId="14" fontId="11" fillId="0" borderId="22" xfId="0" applyNumberFormat="1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right" vertical="center"/>
    </xf>
    <xf numFmtId="4" fontId="11" fillId="2" borderId="22" xfId="1" applyNumberFormat="1" applyFont="1" applyFill="1" applyBorder="1" applyAlignment="1">
      <alignment horizontal="right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" fontId="12" fillId="2" borderId="15" xfId="0" applyNumberFormat="1" applyFont="1" applyFill="1" applyBorder="1" applyAlignment="1">
      <alignment horizontal="center" vertical="center"/>
    </xf>
    <xf numFmtId="16" fontId="12" fillId="2" borderId="16" xfId="0" applyNumberFormat="1" applyFont="1" applyFill="1" applyBorder="1" applyAlignment="1">
      <alignment horizontal="center" vertical="center"/>
    </xf>
    <xf numFmtId="16" fontId="12" fillId="2" borderId="19" xfId="0" applyNumberFormat="1" applyFont="1" applyFill="1" applyBorder="1" applyAlignment="1">
      <alignment horizontal="center" vertical="center"/>
    </xf>
    <xf numFmtId="166" fontId="12" fillId="0" borderId="15" xfId="0" applyNumberFormat="1" applyFont="1" applyBorder="1" applyAlignment="1">
      <alignment horizontal="center" vertical="center"/>
    </xf>
    <xf numFmtId="166" fontId="12" fillId="0" borderId="16" xfId="0" applyNumberFormat="1" applyFont="1" applyBorder="1" applyAlignment="1">
      <alignment horizontal="center" vertical="center"/>
    </xf>
    <xf numFmtId="166" fontId="12" fillId="0" borderId="17" xfId="0" applyNumberFormat="1" applyFont="1" applyBorder="1" applyAlignment="1">
      <alignment horizontal="center" vertical="center"/>
    </xf>
    <xf numFmtId="166" fontId="12" fillId="2" borderId="15" xfId="0" applyNumberFormat="1" applyFont="1" applyFill="1" applyBorder="1" applyAlignment="1">
      <alignment horizontal="center" vertical="center"/>
    </xf>
    <xf numFmtId="166" fontId="12" fillId="2" borderId="16" xfId="0" applyNumberFormat="1" applyFont="1" applyFill="1" applyBorder="1" applyAlignment="1">
      <alignment horizontal="center" vertical="center"/>
    </xf>
    <xf numFmtId="166" fontId="12" fillId="2" borderId="19" xfId="0" applyNumberFormat="1" applyFont="1" applyFill="1" applyBorder="1" applyAlignment="1">
      <alignment horizontal="center" vertical="center"/>
    </xf>
    <xf numFmtId="166" fontId="17" fillId="0" borderId="5" xfId="0" applyNumberFormat="1" applyFont="1" applyBorder="1" applyAlignment="1">
      <alignment horizontal="center" vertical="center"/>
    </xf>
    <xf numFmtId="166" fontId="17" fillId="0" borderId="6" xfId="0" applyNumberFormat="1" applyFont="1" applyBorder="1" applyAlignment="1">
      <alignment horizontal="center" vertical="center"/>
    </xf>
    <xf numFmtId="166" fontId="17" fillId="0" borderId="21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6" fontId="12" fillId="0" borderId="19" xfId="0" applyNumberFormat="1" applyFont="1" applyBorder="1" applyAlignment="1">
      <alignment horizontal="center" vertical="center"/>
    </xf>
  </cellXfs>
  <cellStyles count="6">
    <cellStyle name="Millares" xfId="1" builtinId="3"/>
    <cellStyle name="Millares 2" xfId="2" xr:uid="{00000000-0005-0000-0000-000001000000}"/>
    <cellStyle name="Moneda" xfId="5" builtinId="4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1069179</xdr:colOff>
      <xdr:row>0</xdr:row>
      <xdr:rowOff>83344</xdr:rowOff>
    </xdr:from>
    <xdr:to>
      <xdr:col>7</xdr:col>
      <xdr:colOff>327176</xdr:colOff>
      <xdr:row>5</xdr:row>
      <xdr:rowOff>222250</xdr:rowOff>
    </xdr:to>
    <xdr:pic>
      <xdr:nvPicPr>
        <xdr:cNvPr id="5009" name="Imagen 2">
          <a:extLst>
            <a:ext uri="{FF2B5EF4-FFF2-40B4-BE49-F238E27FC236}">
              <a16:creationId xmlns:a16="http://schemas.microsoft.com/office/drawing/2014/main" id="{00000000-0008-0000-0100-00009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2492" y="83344"/>
          <a:ext cx="1519922" cy="144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158923</xdr:colOff>
      <xdr:row>0</xdr:row>
      <xdr:rowOff>28016</xdr:rowOff>
    </xdr:from>
    <xdr:to>
      <xdr:col>1</xdr:col>
      <xdr:colOff>306059</xdr:colOff>
      <xdr:row>6</xdr:row>
      <xdr:rowOff>5209</xdr:rowOff>
    </xdr:to>
    <xdr:pic>
      <xdr:nvPicPr>
        <xdr:cNvPr id="5010" name="Imagen 3">
          <a:extLst>
            <a:ext uri="{FF2B5EF4-FFF2-40B4-BE49-F238E27FC236}">
              <a16:creationId xmlns:a16="http://schemas.microsoft.com/office/drawing/2014/main" id="{00000000-0008-0000-0100-00009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23" y="28016"/>
          <a:ext cx="1505849" cy="1532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00"/>
    <pageSetUpPr fitToPage="1"/>
  </sheetPr>
  <dimension ref="A1:J400"/>
  <sheetViews>
    <sheetView tabSelected="1" zoomScale="71" zoomScaleNormal="71" zoomScaleSheetLayoutView="25" workbookViewId="0">
      <pane ySplit="7" topLeftCell="A8" activePane="bottomLeft" state="frozen"/>
      <selection pane="bottomLeft" activeCell="F231" sqref="F231"/>
    </sheetView>
  </sheetViews>
  <sheetFormatPr baseColWidth="10" defaultColWidth="9.140625" defaultRowHeight="15" x14ac:dyDescent="0.2"/>
  <cols>
    <col min="1" max="1" width="20.28515625" style="7" customWidth="1"/>
    <col min="2" max="2" width="22.140625" style="7" customWidth="1"/>
    <col min="3" max="3" width="20.5703125" style="16" customWidth="1"/>
    <col min="4" max="4" width="83.42578125" style="9" customWidth="1"/>
    <col min="5" max="5" width="16" style="16" customWidth="1"/>
    <col min="6" max="6" width="17.140625" style="23" customWidth="1"/>
    <col min="7" max="7" width="16.85546875" style="11" customWidth="1"/>
    <col min="8" max="8" width="20.85546875" style="19" customWidth="1"/>
    <col min="9" max="9" width="17.42578125" style="1" customWidth="1"/>
    <col min="10" max="16384" width="9.140625" style="1"/>
  </cols>
  <sheetData>
    <row r="1" spans="1:8" s="4" customFormat="1" ht="18.75" customHeight="1" x14ac:dyDescent="0.2">
      <c r="A1" s="5"/>
      <c r="B1" s="5"/>
      <c r="C1" s="15"/>
      <c r="D1" s="8"/>
      <c r="E1" s="15"/>
      <c r="F1" s="22"/>
      <c r="G1" s="10"/>
      <c r="H1" s="18"/>
    </row>
    <row r="2" spans="1:8" s="4" customFormat="1" ht="18.75" customHeight="1" x14ac:dyDescent="0.2">
      <c r="A2" s="181" t="s">
        <v>165</v>
      </c>
      <c r="B2" s="181"/>
      <c r="C2" s="181"/>
      <c r="D2" s="181"/>
      <c r="E2" s="181"/>
      <c r="F2" s="181"/>
      <c r="G2" s="181"/>
      <c r="H2" s="181"/>
    </row>
    <row r="3" spans="1:8" s="4" customFormat="1" ht="18.75" customHeight="1" x14ac:dyDescent="0.2">
      <c r="A3" s="181"/>
      <c r="B3" s="181"/>
      <c r="C3" s="181"/>
      <c r="D3" s="181"/>
      <c r="E3" s="181"/>
      <c r="F3" s="181"/>
      <c r="G3" s="181"/>
      <c r="H3" s="181"/>
    </row>
    <row r="4" spans="1:8" s="4" customFormat="1" ht="23.25" x14ac:dyDescent="0.2">
      <c r="A4" s="182" t="s">
        <v>571</v>
      </c>
      <c r="B4" s="182"/>
      <c r="C4" s="182"/>
      <c r="D4" s="182"/>
      <c r="E4" s="182"/>
      <c r="F4" s="182"/>
      <c r="G4" s="182"/>
      <c r="H4" s="182"/>
    </row>
    <row r="5" spans="1:8" s="4" customFormat="1" ht="23.25" x14ac:dyDescent="0.2">
      <c r="A5" s="183" t="s">
        <v>537</v>
      </c>
      <c r="B5" s="183"/>
      <c r="C5" s="183"/>
      <c r="D5" s="183"/>
      <c r="E5" s="183"/>
      <c r="F5" s="183"/>
      <c r="G5" s="183"/>
      <c r="H5" s="183"/>
    </row>
    <row r="6" spans="1:8" s="4" customFormat="1" ht="19.5" customHeight="1" x14ac:dyDescent="0.2">
      <c r="A6" s="13"/>
      <c r="B6" s="13"/>
      <c r="C6" s="6"/>
      <c r="D6" s="8"/>
      <c r="E6" s="15"/>
      <c r="F6" s="22"/>
      <c r="G6" s="10"/>
      <c r="H6" s="18"/>
    </row>
    <row r="7" spans="1:8" s="2" customFormat="1" ht="60.75" customHeight="1" thickBot="1" x14ac:dyDescent="0.25">
      <c r="A7" s="26" t="s">
        <v>121</v>
      </c>
      <c r="B7" s="26" t="s">
        <v>122</v>
      </c>
      <c r="C7" s="27" t="s">
        <v>629</v>
      </c>
      <c r="D7" s="27" t="s">
        <v>2</v>
      </c>
      <c r="E7" s="27" t="s">
        <v>4</v>
      </c>
      <c r="F7" s="28" t="s">
        <v>1</v>
      </c>
      <c r="G7" s="27" t="s">
        <v>3</v>
      </c>
      <c r="H7" s="29" t="s">
        <v>0</v>
      </c>
    </row>
    <row r="8" spans="1:8" s="2" customFormat="1" ht="29.25" customHeight="1" thickBot="1" x14ac:dyDescent="0.25">
      <c r="A8" s="184" t="s">
        <v>174</v>
      </c>
      <c r="B8" s="185"/>
      <c r="C8" s="185"/>
      <c r="D8" s="185"/>
      <c r="E8" s="185"/>
      <c r="F8" s="185"/>
      <c r="G8" s="185"/>
      <c r="H8" s="186"/>
    </row>
    <row r="9" spans="1:8" ht="24" customHeight="1" x14ac:dyDescent="0.2">
      <c r="A9" s="128">
        <v>44851</v>
      </c>
      <c r="B9" s="128">
        <v>45016</v>
      </c>
      <c r="C9" s="170" t="s">
        <v>35</v>
      </c>
      <c r="D9" s="153" t="s">
        <v>541</v>
      </c>
      <c r="E9" s="154" t="s">
        <v>16</v>
      </c>
      <c r="F9" s="155">
        <v>91</v>
      </c>
      <c r="G9" s="156">
        <v>212.4</v>
      </c>
      <c r="H9" s="157">
        <f t="shared" ref="H9:H44" si="0">+G9*F9</f>
        <v>19328.400000000001</v>
      </c>
    </row>
    <row r="10" spans="1:8" ht="24" customHeight="1" x14ac:dyDescent="0.2">
      <c r="A10" s="103">
        <v>44664</v>
      </c>
      <c r="B10" s="53">
        <v>45016</v>
      </c>
      <c r="C10" s="170" t="s">
        <v>493</v>
      </c>
      <c r="D10" s="54" t="s">
        <v>542</v>
      </c>
      <c r="E10" s="55" t="s">
        <v>16</v>
      </c>
      <c r="F10" s="50">
        <v>0</v>
      </c>
      <c r="G10" s="56">
        <v>354</v>
      </c>
      <c r="H10" s="111">
        <f t="shared" si="0"/>
        <v>0</v>
      </c>
    </row>
    <row r="11" spans="1:8" ht="24" customHeight="1" x14ac:dyDescent="0.2">
      <c r="A11" s="101">
        <v>44664</v>
      </c>
      <c r="B11" s="39">
        <v>44998</v>
      </c>
      <c r="C11" s="170" t="s">
        <v>36</v>
      </c>
      <c r="D11" s="67" t="s">
        <v>543</v>
      </c>
      <c r="E11" s="46" t="s">
        <v>16</v>
      </c>
      <c r="F11" s="47">
        <v>3</v>
      </c>
      <c r="G11" s="68">
        <v>708</v>
      </c>
      <c r="H11" s="111">
        <f t="shared" si="0"/>
        <v>2124</v>
      </c>
    </row>
    <row r="12" spans="1:8" ht="24" customHeight="1" x14ac:dyDescent="0.2">
      <c r="A12" s="101">
        <v>45008</v>
      </c>
      <c r="B12" s="39">
        <v>45008</v>
      </c>
      <c r="C12" s="170" t="s">
        <v>37</v>
      </c>
      <c r="D12" s="67" t="s">
        <v>615</v>
      </c>
      <c r="E12" s="46" t="s">
        <v>16</v>
      </c>
      <c r="F12" s="47">
        <v>25</v>
      </c>
      <c r="G12" s="68">
        <v>1416</v>
      </c>
      <c r="H12" s="111">
        <f t="shared" si="0"/>
        <v>35400</v>
      </c>
    </row>
    <row r="13" spans="1:8" ht="24" customHeight="1" x14ac:dyDescent="0.2">
      <c r="A13" s="102">
        <v>44895</v>
      </c>
      <c r="B13" s="44">
        <v>45016</v>
      </c>
      <c r="C13" s="170" t="s">
        <v>38</v>
      </c>
      <c r="D13" s="67" t="s">
        <v>544</v>
      </c>
      <c r="E13" s="46" t="s">
        <v>16</v>
      </c>
      <c r="F13" s="47">
        <v>49</v>
      </c>
      <c r="G13" s="135">
        <v>1711</v>
      </c>
      <c r="H13" s="141">
        <f t="shared" si="0"/>
        <v>83839</v>
      </c>
    </row>
    <row r="14" spans="1:8" ht="24" customHeight="1" x14ac:dyDescent="0.2">
      <c r="A14" s="102">
        <v>44617</v>
      </c>
      <c r="B14" s="44">
        <v>44985</v>
      </c>
      <c r="C14" s="170" t="s">
        <v>494</v>
      </c>
      <c r="D14" s="67" t="s">
        <v>605</v>
      </c>
      <c r="E14" s="46" t="s">
        <v>16</v>
      </c>
      <c r="F14" s="47">
        <v>46</v>
      </c>
      <c r="G14" s="68">
        <v>501.5</v>
      </c>
      <c r="H14" s="141">
        <f t="shared" si="0"/>
        <v>23069</v>
      </c>
    </row>
    <row r="15" spans="1:8" ht="24" customHeight="1" x14ac:dyDescent="0.2">
      <c r="A15" s="102">
        <v>44848</v>
      </c>
      <c r="B15" s="44">
        <v>45013</v>
      </c>
      <c r="C15" s="170" t="s">
        <v>39</v>
      </c>
      <c r="D15" s="69" t="s">
        <v>606</v>
      </c>
      <c r="E15" s="46" t="s">
        <v>13</v>
      </c>
      <c r="F15" s="70">
        <v>40</v>
      </c>
      <c r="G15" s="71">
        <v>46.02</v>
      </c>
      <c r="H15" s="141">
        <f t="shared" si="0"/>
        <v>1840.8000000000002</v>
      </c>
    </row>
    <row r="16" spans="1:8" ht="24" customHeight="1" x14ac:dyDescent="0.2">
      <c r="A16" s="101">
        <v>44851</v>
      </c>
      <c r="B16" s="39">
        <v>45016</v>
      </c>
      <c r="C16" s="170" t="s">
        <v>40</v>
      </c>
      <c r="D16" s="67" t="s">
        <v>483</v>
      </c>
      <c r="E16" s="46" t="s">
        <v>16</v>
      </c>
      <c r="F16" s="47">
        <v>80</v>
      </c>
      <c r="G16" s="68">
        <v>11.8</v>
      </c>
      <c r="H16" s="111">
        <f t="shared" si="0"/>
        <v>944</v>
      </c>
    </row>
    <row r="17" spans="1:8" ht="24" customHeight="1" x14ac:dyDescent="0.2">
      <c r="A17" s="103">
        <v>44988</v>
      </c>
      <c r="B17" s="53">
        <v>45016</v>
      </c>
      <c r="C17" s="170" t="s">
        <v>41</v>
      </c>
      <c r="D17" s="57" t="s">
        <v>600</v>
      </c>
      <c r="E17" s="58" t="s">
        <v>16</v>
      </c>
      <c r="F17" s="59">
        <v>100</v>
      </c>
      <c r="G17" s="99">
        <v>354</v>
      </c>
      <c r="H17" s="141">
        <f t="shared" si="0"/>
        <v>35400</v>
      </c>
    </row>
    <row r="18" spans="1:8" ht="24" customHeight="1" x14ac:dyDescent="0.2">
      <c r="A18" s="103">
        <v>44988</v>
      </c>
      <c r="B18" s="53">
        <v>45016</v>
      </c>
      <c r="C18" s="170" t="s">
        <v>42</v>
      </c>
      <c r="D18" s="57" t="s">
        <v>601</v>
      </c>
      <c r="E18" s="58" t="s">
        <v>16</v>
      </c>
      <c r="F18" s="59">
        <v>6</v>
      </c>
      <c r="G18" s="99">
        <v>427.75</v>
      </c>
      <c r="H18" s="141">
        <f t="shared" si="0"/>
        <v>2566.5</v>
      </c>
    </row>
    <row r="19" spans="1:8" ht="24" customHeight="1" x14ac:dyDescent="0.2">
      <c r="A19" s="103">
        <v>44988</v>
      </c>
      <c r="B19" s="53">
        <v>45016</v>
      </c>
      <c r="C19" s="170" t="s">
        <v>300</v>
      </c>
      <c r="D19" s="57" t="s">
        <v>602</v>
      </c>
      <c r="E19" s="58" t="s">
        <v>16</v>
      </c>
      <c r="F19" s="59">
        <v>0</v>
      </c>
      <c r="G19" s="99">
        <v>578.20000000000005</v>
      </c>
      <c r="H19" s="141">
        <f>+G19*F19</f>
        <v>0</v>
      </c>
    </row>
    <row r="20" spans="1:8" ht="24" customHeight="1" x14ac:dyDescent="0.2">
      <c r="A20" s="101">
        <v>44851</v>
      </c>
      <c r="B20" s="39">
        <v>45016</v>
      </c>
      <c r="C20" s="170" t="s">
        <v>301</v>
      </c>
      <c r="D20" s="40" t="s">
        <v>603</v>
      </c>
      <c r="E20" s="41" t="s">
        <v>16</v>
      </c>
      <c r="F20" s="70">
        <v>24</v>
      </c>
      <c r="G20" s="136">
        <v>1144.5999999999999</v>
      </c>
      <c r="H20" s="111">
        <f>+G20*F20</f>
        <v>27470.399999999998</v>
      </c>
    </row>
    <row r="21" spans="1:8" ht="24" customHeight="1" x14ac:dyDescent="0.2">
      <c r="A21" s="131">
        <v>44851</v>
      </c>
      <c r="B21" s="53">
        <v>45016</v>
      </c>
      <c r="C21" s="170" t="s">
        <v>43</v>
      </c>
      <c r="D21" s="57" t="s">
        <v>604</v>
      </c>
      <c r="E21" s="58" t="s">
        <v>16</v>
      </c>
      <c r="F21" s="59">
        <v>326</v>
      </c>
      <c r="G21" s="60">
        <v>1640.2</v>
      </c>
      <c r="H21" s="141">
        <f>+G21*F21</f>
        <v>534705.20000000007</v>
      </c>
    </row>
    <row r="22" spans="1:8" ht="24" customHeight="1" x14ac:dyDescent="0.2">
      <c r="A22" s="103">
        <v>44851</v>
      </c>
      <c r="B22" s="53">
        <v>45016</v>
      </c>
      <c r="C22" s="170" t="s">
        <v>302</v>
      </c>
      <c r="D22" s="57" t="s">
        <v>234</v>
      </c>
      <c r="E22" s="58" t="s">
        <v>16</v>
      </c>
      <c r="F22" s="59">
        <v>20</v>
      </c>
      <c r="G22" s="99">
        <v>302.08</v>
      </c>
      <c r="H22" s="141">
        <f>+G22*F22</f>
        <v>6041.5999999999995</v>
      </c>
    </row>
    <row r="23" spans="1:8" ht="24" customHeight="1" x14ac:dyDescent="0.2">
      <c r="A23" s="103">
        <v>45008</v>
      </c>
      <c r="B23" s="53">
        <v>45008</v>
      </c>
      <c r="C23" s="170" t="s">
        <v>44</v>
      </c>
      <c r="D23" s="57" t="s">
        <v>616</v>
      </c>
      <c r="E23" s="58" t="s">
        <v>16</v>
      </c>
      <c r="F23" s="59">
        <v>12</v>
      </c>
      <c r="G23" s="99">
        <v>342.2</v>
      </c>
      <c r="H23" s="141">
        <f>+G23*F23</f>
        <v>4106.3999999999996</v>
      </c>
    </row>
    <row r="24" spans="1:8" ht="24" customHeight="1" x14ac:dyDescent="0.2">
      <c r="A24" s="100">
        <v>43552</v>
      </c>
      <c r="B24" s="31">
        <v>43552</v>
      </c>
      <c r="C24" s="170" t="s">
        <v>45</v>
      </c>
      <c r="D24" s="32" t="s">
        <v>21</v>
      </c>
      <c r="E24" s="36" t="s">
        <v>16</v>
      </c>
      <c r="F24" s="37">
        <v>0</v>
      </c>
      <c r="G24" s="38">
        <v>14995</v>
      </c>
      <c r="H24" s="111">
        <f t="shared" si="0"/>
        <v>0</v>
      </c>
    </row>
    <row r="25" spans="1:8" ht="24" customHeight="1" x14ac:dyDescent="0.2">
      <c r="A25" s="100">
        <v>44851</v>
      </c>
      <c r="B25" s="31">
        <v>45016</v>
      </c>
      <c r="C25" s="170" t="s">
        <v>46</v>
      </c>
      <c r="D25" s="32" t="s">
        <v>609</v>
      </c>
      <c r="E25" s="55" t="s">
        <v>16</v>
      </c>
      <c r="F25" s="37">
        <v>11</v>
      </c>
      <c r="G25" s="99">
        <v>31.86</v>
      </c>
      <c r="H25" s="111">
        <f t="shared" si="0"/>
        <v>350.46</v>
      </c>
    </row>
    <row r="26" spans="1:8" ht="24" customHeight="1" x14ac:dyDescent="0.2">
      <c r="A26" s="102">
        <v>44664</v>
      </c>
      <c r="B26" s="44">
        <v>45016</v>
      </c>
      <c r="C26" s="170" t="s">
        <v>47</v>
      </c>
      <c r="D26" s="57" t="s">
        <v>22</v>
      </c>
      <c r="E26" s="58" t="s">
        <v>16</v>
      </c>
      <c r="F26" s="70">
        <v>25</v>
      </c>
      <c r="G26" s="71">
        <v>53.1</v>
      </c>
      <c r="H26" s="141">
        <f t="shared" si="0"/>
        <v>1327.5</v>
      </c>
    </row>
    <row r="27" spans="1:8" ht="24" customHeight="1" x14ac:dyDescent="0.2">
      <c r="A27" s="103">
        <v>43727</v>
      </c>
      <c r="B27" s="72">
        <v>45016</v>
      </c>
      <c r="C27" s="170" t="s">
        <v>303</v>
      </c>
      <c r="D27" s="54" t="s">
        <v>527</v>
      </c>
      <c r="E27" s="55" t="s">
        <v>12</v>
      </c>
      <c r="F27" s="50">
        <v>63</v>
      </c>
      <c r="G27" s="56">
        <v>53.1</v>
      </c>
      <c r="H27" s="111">
        <f t="shared" si="0"/>
        <v>3345.3</v>
      </c>
    </row>
    <row r="28" spans="1:8" s="4" customFormat="1" ht="24" customHeight="1" x14ac:dyDescent="0.2">
      <c r="A28" s="100">
        <v>44873</v>
      </c>
      <c r="B28" s="31">
        <v>45016</v>
      </c>
      <c r="C28" s="170" t="s">
        <v>48</v>
      </c>
      <c r="D28" s="32" t="s">
        <v>156</v>
      </c>
      <c r="E28" s="36" t="s">
        <v>16</v>
      </c>
      <c r="F28" s="37">
        <v>9</v>
      </c>
      <c r="G28" s="38">
        <v>6077</v>
      </c>
      <c r="H28" s="111">
        <f t="shared" si="0"/>
        <v>54693</v>
      </c>
    </row>
    <row r="29" spans="1:8" s="4" customFormat="1" ht="24" customHeight="1" x14ac:dyDescent="0.2">
      <c r="A29" s="101">
        <v>45008</v>
      </c>
      <c r="B29" s="39">
        <v>45016</v>
      </c>
      <c r="C29" s="170" t="s">
        <v>49</v>
      </c>
      <c r="D29" s="40" t="s">
        <v>614</v>
      </c>
      <c r="E29" s="36" t="s">
        <v>16</v>
      </c>
      <c r="F29" s="42">
        <v>98</v>
      </c>
      <c r="G29" s="43">
        <v>88.5</v>
      </c>
      <c r="H29" s="111">
        <f t="shared" si="0"/>
        <v>8673</v>
      </c>
    </row>
    <row r="30" spans="1:8" s="4" customFormat="1" ht="24" customHeight="1" x14ac:dyDescent="0.2">
      <c r="A30" s="101">
        <v>45008</v>
      </c>
      <c r="B30" s="39">
        <v>45008</v>
      </c>
      <c r="C30" s="170" t="s">
        <v>50</v>
      </c>
      <c r="D30" s="40" t="s">
        <v>621</v>
      </c>
      <c r="E30" s="36" t="s">
        <v>16</v>
      </c>
      <c r="F30" s="42">
        <v>12</v>
      </c>
      <c r="G30" s="43">
        <v>147.5</v>
      </c>
      <c r="H30" s="111">
        <f t="shared" si="0"/>
        <v>1770</v>
      </c>
    </row>
    <row r="31" spans="1:8" ht="24" customHeight="1" x14ac:dyDescent="0.2">
      <c r="A31" s="101">
        <v>44848</v>
      </c>
      <c r="B31" s="39">
        <v>45016</v>
      </c>
      <c r="C31" s="170" t="s">
        <v>51</v>
      </c>
      <c r="D31" s="40" t="s">
        <v>677</v>
      </c>
      <c r="E31" s="33" t="s">
        <v>16</v>
      </c>
      <c r="F31" s="42">
        <v>26</v>
      </c>
      <c r="G31" s="136">
        <v>129.80000000000001</v>
      </c>
      <c r="H31" s="111">
        <f t="shared" si="0"/>
        <v>3374.8</v>
      </c>
    </row>
    <row r="32" spans="1:8" ht="24" customHeight="1" x14ac:dyDescent="0.2">
      <c r="A32" s="101">
        <v>43426</v>
      </c>
      <c r="B32" s="39">
        <v>45016</v>
      </c>
      <c r="C32" s="170" t="s">
        <v>52</v>
      </c>
      <c r="D32" s="40" t="s">
        <v>672</v>
      </c>
      <c r="E32" s="36" t="s">
        <v>16</v>
      </c>
      <c r="F32" s="70">
        <v>66</v>
      </c>
      <c r="G32" s="136">
        <v>162.84</v>
      </c>
      <c r="H32" s="111">
        <f t="shared" si="0"/>
        <v>10747.44</v>
      </c>
    </row>
    <row r="33" spans="1:8" ht="24" customHeight="1" x14ac:dyDescent="0.2">
      <c r="A33" s="101">
        <v>43622</v>
      </c>
      <c r="B33" s="39">
        <v>45016</v>
      </c>
      <c r="C33" s="170" t="s">
        <v>630</v>
      </c>
      <c r="D33" s="40" t="s">
        <v>673</v>
      </c>
      <c r="E33" s="55" t="s">
        <v>16</v>
      </c>
      <c r="F33" s="42">
        <v>22</v>
      </c>
      <c r="G33" s="136">
        <v>136.88</v>
      </c>
      <c r="H33" s="111">
        <f t="shared" si="0"/>
        <v>3011.3599999999997</v>
      </c>
    </row>
    <row r="34" spans="1:8" ht="24" customHeight="1" x14ac:dyDescent="0.2">
      <c r="A34" s="103">
        <v>44851</v>
      </c>
      <c r="B34" s="53">
        <v>45016</v>
      </c>
      <c r="C34" s="170" t="s">
        <v>495</v>
      </c>
      <c r="D34" s="54" t="s">
        <v>297</v>
      </c>
      <c r="E34" s="55" t="s">
        <v>16</v>
      </c>
      <c r="F34" s="50">
        <v>32</v>
      </c>
      <c r="G34" s="56">
        <v>105.02</v>
      </c>
      <c r="H34" s="138">
        <f t="shared" si="0"/>
        <v>3360.64</v>
      </c>
    </row>
    <row r="35" spans="1:8" ht="24" customHeight="1" x14ac:dyDescent="0.2">
      <c r="A35" s="103">
        <v>44918</v>
      </c>
      <c r="B35" s="53">
        <v>45016</v>
      </c>
      <c r="C35" s="170" t="s">
        <v>53</v>
      </c>
      <c r="D35" s="54" t="s">
        <v>299</v>
      </c>
      <c r="E35" s="55" t="s">
        <v>16</v>
      </c>
      <c r="F35" s="50">
        <v>317</v>
      </c>
      <c r="G35" s="56">
        <v>2.827</v>
      </c>
      <c r="H35" s="111">
        <f t="shared" si="0"/>
        <v>896.15899999999999</v>
      </c>
    </row>
    <row r="36" spans="1:8" ht="24" customHeight="1" x14ac:dyDescent="0.2">
      <c r="A36" s="100">
        <v>44918</v>
      </c>
      <c r="B36" s="31">
        <v>45016</v>
      </c>
      <c r="C36" s="170" t="s">
        <v>54</v>
      </c>
      <c r="D36" s="57" t="s">
        <v>298</v>
      </c>
      <c r="E36" s="58" t="s">
        <v>16</v>
      </c>
      <c r="F36" s="59">
        <v>358</v>
      </c>
      <c r="G36" s="60">
        <v>4.0749000000000004</v>
      </c>
      <c r="H36" s="111">
        <f t="shared" si="0"/>
        <v>1458.8142000000003</v>
      </c>
    </row>
    <row r="37" spans="1:8" ht="24" customHeight="1" x14ac:dyDescent="0.2">
      <c r="A37" s="103">
        <v>44918</v>
      </c>
      <c r="B37" s="53">
        <v>45016</v>
      </c>
      <c r="C37" s="170" t="s">
        <v>55</v>
      </c>
      <c r="D37" s="54" t="s">
        <v>674</v>
      </c>
      <c r="E37" s="55" t="s">
        <v>16</v>
      </c>
      <c r="F37" s="50">
        <v>290</v>
      </c>
      <c r="G37" s="56">
        <v>11.474500000000001</v>
      </c>
      <c r="H37" s="111">
        <f t="shared" si="0"/>
        <v>3327.605</v>
      </c>
    </row>
    <row r="38" spans="1:8" ht="24" customHeight="1" x14ac:dyDescent="0.2">
      <c r="A38" s="100">
        <v>44851</v>
      </c>
      <c r="B38" s="31">
        <v>45016</v>
      </c>
      <c r="C38" s="170" t="s">
        <v>56</v>
      </c>
      <c r="D38" s="49" t="s">
        <v>554</v>
      </c>
      <c r="E38" s="55" t="s">
        <v>13</v>
      </c>
      <c r="F38" s="50">
        <v>307</v>
      </c>
      <c r="G38" s="51">
        <v>46.02</v>
      </c>
      <c r="H38" s="111">
        <f t="shared" si="0"/>
        <v>14128.140000000001</v>
      </c>
    </row>
    <row r="39" spans="1:8" ht="24" customHeight="1" x14ac:dyDescent="0.2">
      <c r="A39" s="100">
        <v>44848</v>
      </c>
      <c r="B39" s="31">
        <v>45016</v>
      </c>
      <c r="C39" s="170" t="s">
        <v>304</v>
      </c>
      <c r="D39" s="49" t="s">
        <v>608</v>
      </c>
      <c r="E39" s="55" t="s">
        <v>13</v>
      </c>
      <c r="F39" s="50">
        <v>180</v>
      </c>
      <c r="G39" s="51">
        <v>47.22</v>
      </c>
      <c r="H39" s="111">
        <f t="shared" si="0"/>
        <v>8499.6</v>
      </c>
    </row>
    <row r="40" spans="1:8" ht="24" customHeight="1" x14ac:dyDescent="0.2">
      <c r="A40" s="103">
        <v>44853</v>
      </c>
      <c r="B40" s="53">
        <v>45013</v>
      </c>
      <c r="C40" s="170" t="s">
        <v>199</v>
      </c>
      <c r="D40" s="57" t="s">
        <v>555</v>
      </c>
      <c r="E40" s="58" t="s">
        <v>16</v>
      </c>
      <c r="F40" s="59">
        <v>21</v>
      </c>
      <c r="G40" s="99">
        <v>53.1</v>
      </c>
      <c r="H40" s="141">
        <f t="shared" si="0"/>
        <v>1115.1000000000001</v>
      </c>
    </row>
    <row r="41" spans="1:8" ht="24" customHeight="1" x14ac:dyDescent="0.2">
      <c r="A41" s="100">
        <v>44851</v>
      </c>
      <c r="B41" s="31">
        <v>45016</v>
      </c>
      <c r="C41" s="170" t="s">
        <v>442</v>
      </c>
      <c r="D41" s="32" t="s">
        <v>556</v>
      </c>
      <c r="E41" s="33" t="s">
        <v>16</v>
      </c>
      <c r="F41" s="59">
        <v>54</v>
      </c>
      <c r="G41" s="35">
        <v>283.2</v>
      </c>
      <c r="H41" s="111">
        <f t="shared" si="0"/>
        <v>15292.8</v>
      </c>
    </row>
    <row r="42" spans="1:8" ht="24" customHeight="1" x14ac:dyDescent="0.2">
      <c r="A42" s="100">
        <v>43622</v>
      </c>
      <c r="B42" s="31">
        <v>45016</v>
      </c>
      <c r="C42" s="170" t="s">
        <v>57</v>
      </c>
      <c r="D42" s="49" t="s">
        <v>14</v>
      </c>
      <c r="E42" s="55" t="s">
        <v>16</v>
      </c>
      <c r="F42" s="50">
        <v>220</v>
      </c>
      <c r="G42" s="51">
        <v>8.02</v>
      </c>
      <c r="H42" s="111">
        <f t="shared" si="0"/>
        <v>1764.3999999999999</v>
      </c>
    </row>
    <row r="43" spans="1:8" s="4" customFormat="1" ht="24" customHeight="1" x14ac:dyDescent="0.2">
      <c r="A43" s="100">
        <v>43791</v>
      </c>
      <c r="B43" s="31">
        <v>45016</v>
      </c>
      <c r="C43" s="170" t="s">
        <v>58</v>
      </c>
      <c r="D43" s="49" t="s">
        <v>699</v>
      </c>
      <c r="E43" s="55" t="s">
        <v>16</v>
      </c>
      <c r="F43" s="50">
        <v>103</v>
      </c>
      <c r="G43" s="51">
        <v>3.4</v>
      </c>
      <c r="H43" s="111">
        <f t="shared" si="0"/>
        <v>350.2</v>
      </c>
    </row>
    <row r="44" spans="1:8" ht="24" customHeight="1" x14ac:dyDescent="0.2">
      <c r="A44" s="100">
        <v>43791</v>
      </c>
      <c r="B44" s="31">
        <v>45016</v>
      </c>
      <c r="C44" s="170" t="s">
        <v>59</v>
      </c>
      <c r="D44" s="49" t="s">
        <v>698</v>
      </c>
      <c r="E44" s="55" t="s">
        <v>16</v>
      </c>
      <c r="F44" s="50">
        <v>414</v>
      </c>
      <c r="G44" s="51">
        <v>3.4</v>
      </c>
      <c r="H44" s="111">
        <f t="shared" si="0"/>
        <v>1407.6</v>
      </c>
    </row>
    <row r="45" spans="1:8" ht="24" customHeight="1" x14ac:dyDescent="0.2">
      <c r="A45" s="100">
        <v>44851</v>
      </c>
      <c r="B45" s="31">
        <v>45013</v>
      </c>
      <c r="C45" s="170" t="s">
        <v>60</v>
      </c>
      <c r="D45" s="49" t="s">
        <v>700</v>
      </c>
      <c r="E45" s="55" t="s">
        <v>16</v>
      </c>
      <c r="F45" s="50">
        <v>157</v>
      </c>
      <c r="G45" s="51">
        <v>5.9</v>
      </c>
      <c r="H45" s="111">
        <f t="shared" ref="H45:H76" si="1">+G45*F45</f>
        <v>926.30000000000007</v>
      </c>
    </row>
    <row r="46" spans="1:8" ht="24" customHeight="1" x14ac:dyDescent="0.2">
      <c r="A46" s="100">
        <v>44851</v>
      </c>
      <c r="B46" s="31">
        <v>45016</v>
      </c>
      <c r="C46" s="170" t="s">
        <v>423</v>
      </c>
      <c r="D46" s="49" t="s">
        <v>701</v>
      </c>
      <c r="E46" s="55" t="s">
        <v>16</v>
      </c>
      <c r="F46" s="50">
        <v>233</v>
      </c>
      <c r="G46" s="51">
        <v>8.26</v>
      </c>
      <c r="H46" s="111">
        <f t="shared" si="1"/>
        <v>1924.58</v>
      </c>
    </row>
    <row r="47" spans="1:8" ht="24" customHeight="1" x14ac:dyDescent="0.2">
      <c r="A47" s="100">
        <v>44851</v>
      </c>
      <c r="B47" s="31">
        <v>44981</v>
      </c>
      <c r="C47" s="170" t="s">
        <v>61</v>
      </c>
      <c r="D47" s="49" t="s">
        <v>702</v>
      </c>
      <c r="E47" s="55" t="s">
        <v>16</v>
      </c>
      <c r="F47" s="50">
        <v>222</v>
      </c>
      <c r="G47" s="51">
        <v>5.9</v>
      </c>
      <c r="H47" s="111">
        <f t="shared" si="1"/>
        <v>1309.8000000000002</v>
      </c>
    </row>
    <row r="48" spans="1:8" ht="24" customHeight="1" x14ac:dyDescent="0.2">
      <c r="A48" s="100">
        <v>44851</v>
      </c>
      <c r="B48" s="31">
        <v>44981</v>
      </c>
      <c r="C48" s="170" t="s">
        <v>305</v>
      </c>
      <c r="D48" s="49" t="s">
        <v>703</v>
      </c>
      <c r="E48" s="55" t="s">
        <v>16</v>
      </c>
      <c r="F48" s="50">
        <v>131</v>
      </c>
      <c r="G48" s="51">
        <v>8.26</v>
      </c>
      <c r="H48" s="111">
        <f t="shared" si="1"/>
        <v>1082.06</v>
      </c>
    </row>
    <row r="49" spans="1:8" ht="24" customHeight="1" x14ac:dyDescent="0.2">
      <c r="A49" s="100">
        <v>44851</v>
      </c>
      <c r="B49" s="31">
        <v>44981</v>
      </c>
      <c r="C49" s="170" t="s">
        <v>62</v>
      </c>
      <c r="D49" s="49" t="s">
        <v>704</v>
      </c>
      <c r="E49" s="55" t="s">
        <v>16</v>
      </c>
      <c r="F49" s="50">
        <v>95</v>
      </c>
      <c r="G49" s="51">
        <v>7.08</v>
      </c>
      <c r="H49" s="111">
        <f t="shared" si="1"/>
        <v>672.6</v>
      </c>
    </row>
    <row r="50" spans="1:8" ht="24" customHeight="1" x14ac:dyDescent="0.2">
      <c r="A50" s="100">
        <v>44851</v>
      </c>
      <c r="B50" s="31">
        <v>45016</v>
      </c>
      <c r="C50" s="170" t="s">
        <v>443</v>
      </c>
      <c r="D50" s="52" t="s">
        <v>557</v>
      </c>
      <c r="E50" s="33" t="s">
        <v>16</v>
      </c>
      <c r="F50" s="50">
        <v>38</v>
      </c>
      <c r="G50" s="60">
        <v>40</v>
      </c>
      <c r="H50" s="111">
        <f t="shared" si="1"/>
        <v>1520</v>
      </c>
    </row>
    <row r="51" spans="1:8" s="4" customFormat="1" ht="24" customHeight="1" x14ac:dyDescent="0.2">
      <c r="A51" s="100">
        <v>44848</v>
      </c>
      <c r="B51" s="31">
        <v>45016</v>
      </c>
      <c r="C51" s="170" t="s">
        <v>63</v>
      </c>
      <c r="D51" s="52" t="s">
        <v>558</v>
      </c>
      <c r="E51" s="33" t="s">
        <v>16</v>
      </c>
      <c r="F51" s="50">
        <v>40</v>
      </c>
      <c r="G51" s="60">
        <v>40</v>
      </c>
      <c r="H51" s="111">
        <f t="shared" si="1"/>
        <v>1600</v>
      </c>
    </row>
    <row r="52" spans="1:8" ht="24" customHeight="1" x14ac:dyDescent="0.2">
      <c r="A52" s="100">
        <v>44848</v>
      </c>
      <c r="B52" s="31">
        <v>45016</v>
      </c>
      <c r="C52" s="170" t="s">
        <v>64</v>
      </c>
      <c r="D52" s="52" t="s">
        <v>559</v>
      </c>
      <c r="E52" s="33" t="s">
        <v>16</v>
      </c>
      <c r="F52" s="50">
        <v>55</v>
      </c>
      <c r="G52" s="60">
        <v>40</v>
      </c>
      <c r="H52" s="111">
        <f t="shared" si="1"/>
        <v>2200</v>
      </c>
    </row>
    <row r="53" spans="1:8" ht="24" customHeight="1" x14ac:dyDescent="0.2">
      <c r="A53" s="100">
        <v>43426</v>
      </c>
      <c r="B53" s="31">
        <v>45016</v>
      </c>
      <c r="C53" s="170" t="s">
        <v>306</v>
      </c>
      <c r="D53" s="49" t="s">
        <v>15</v>
      </c>
      <c r="E53" s="36" t="s">
        <v>12</v>
      </c>
      <c r="F53" s="50">
        <v>45</v>
      </c>
      <c r="G53" s="51">
        <v>0.3</v>
      </c>
      <c r="H53" s="111">
        <f t="shared" si="1"/>
        <v>13.5</v>
      </c>
    </row>
    <row r="54" spans="1:8" ht="24" customHeight="1" x14ac:dyDescent="0.2">
      <c r="A54" s="103">
        <v>44322</v>
      </c>
      <c r="B54" s="53">
        <v>44775</v>
      </c>
      <c r="C54" s="170" t="s">
        <v>65</v>
      </c>
      <c r="D54" s="54" t="s">
        <v>575</v>
      </c>
      <c r="E54" s="55" t="s">
        <v>16</v>
      </c>
      <c r="F54" s="50">
        <v>3</v>
      </c>
      <c r="G54" s="56">
        <v>94.9</v>
      </c>
      <c r="H54" s="138">
        <f t="shared" si="1"/>
        <v>284.70000000000005</v>
      </c>
    </row>
    <row r="55" spans="1:8" ht="24" customHeight="1" x14ac:dyDescent="0.2">
      <c r="A55" s="103">
        <v>44322</v>
      </c>
      <c r="B55" s="53">
        <v>44775</v>
      </c>
      <c r="C55" s="170" t="s">
        <v>307</v>
      </c>
      <c r="D55" s="54" t="s">
        <v>574</v>
      </c>
      <c r="E55" s="55" t="s">
        <v>16</v>
      </c>
      <c r="F55" s="50">
        <v>10</v>
      </c>
      <c r="G55" s="56">
        <v>94.9</v>
      </c>
      <c r="H55" s="138">
        <f t="shared" si="1"/>
        <v>949</v>
      </c>
    </row>
    <row r="56" spans="1:8" ht="24" customHeight="1" x14ac:dyDescent="0.2">
      <c r="A56" s="102">
        <v>44988</v>
      </c>
      <c r="B56" s="44">
        <v>44992</v>
      </c>
      <c r="C56" s="170" t="s">
        <v>308</v>
      </c>
      <c r="D56" s="45" t="s">
        <v>573</v>
      </c>
      <c r="E56" s="46" t="s">
        <v>16</v>
      </c>
      <c r="F56" s="47">
        <v>90</v>
      </c>
      <c r="G56" s="48">
        <v>232.06666999999999</v>
      </c>
      <c r="H56" s="142">
        <f>+G56*F56</f>
        <v>20886.0003</v>
      </c>
    </row>
    <row r="57" spans="1:8" ht="24" customHeight="1" x14ac:dyDescent="0.2">
      <c r="A57" s="102">
        <v>44900</v>
      </c>
      <c r="B57" s="44">
        <v>45016</v>
      </c>
      <c r="C57" s="170" t="s">
        <v>309</v>
      </c>
      <c r="D57" s="45" t="s">
        <v>481</v>
      </c>
      <c r="E57" s="46" t="s">
        <v>16</v>
      </c>
      <c r="F57" s="47">
        <v>3000</v>
      </c>
      <c r="G57" s="48">
        <v>50</v>
      </c>
      <c r="H57" s="142">
        <f t="shared" si="1"/>
        <v>150000</v>
      </c>
    </row>
    <row r="58" spans="1:8" ht="24" customHeight="1" x14ac:dyDescent="0.2">
      <c r="A58" s="100">
        <v>44848</v>
      </c>
      <c r="B58" s="31">
        <v>45016</v>
      </c>
      <c r="C58" s="170" t="s">
        <v>310</v>
      </c>
      <c r="D58" s="32" t="s">
        <v>561</v>
      </c>
      <c r="E58" s="36" t="s">
        <v>16</v>
      </c>
      <c r="F58" s="37">
        <v>8871</v>
      </c>
      <c r="G58" s="60">
        <v>4.8899999999999997</v>
      </c>
      <c r="H58" s="111">
        <f>+G58*F58</f>
        <v>43379.189999999995</v>
      </c>
    </row>
    <row r="59" spans="1:8" ht="24" customHeight="1" x14ac:dyDescent="0.2">
      <c r="A59" s="103">
        <v>44851</v>
      </c>
      <c r="B59" s="53">
        <v>45016</v>
      </c>
      <c r="C59" s="170" t="s">
        <v>66</v>
      </c>
      <c r="D59" s="57" t="s">
        <v>560</v>
      </c>
      <c r="E59" s="58" t="s">
        <v>16</v>
      </c>
      <c r="F59" s="59">
        <v>3325</v>
      </c>
      <c r="G59" s="60">
        <v>6.81</v>
      </c>
      <c r="H59" s="141">
        <f>+G59*F59</f>
        <v>22643.25</v>
      </c>
    </row>
    <row r="60" spans="1:8" ht="24" customHeight="1" x14ac:dyDescent="0.2">
      <c r="A60" s="100">
        <v>44851</v>
      </c>
      <c r="B60" s="31">
        <v>45016</v>
      </c>
      <c r="C60" s="170" t="s">
        <v>67</v>
      </c>
      <c r="D60" s="32" t="s">
        <v>405</v>
      </c>
      <c r="E60" s="36" t="s">
        <v>13</v>
      </c>
      <c r="F60" s="37">
        <v>192</v>
      </c>
      <c r="G60" s="60">
        <v>118</v>
      </c>
      <c r="H60" s="111">
        <f t="shared" si="1"/>
        <v>22656</v>
      </c>
    </row>
    <row r="61" spans="1:8" s="4" customFormat="1" ht="24" customHeight="1" x14ac:dyDescent="0.2">
      <c r="A61" s="103">
        <v>44848</v>
      </c>
      <c r="B61" s="53">
        <v>45016</v>
      </c>
      <c r="C61" s="170" t="s">
        <v>311</v>
      </c>
      <c r="D61" s="49" t="s">
        <v>562</v>
      </c>
      <c r="E61" s="55" t="s">
        <v>13</v>
      </c>
      <c r="F61" s="50">
        <v>269</v>
      </c>
      <c r="G61" s="51">
        <v>76.7</v>
      </c>
      <c r="H61" s="141">
        <f t="shared" si="1"/>
        <v>20632.3</v>
      </c>
    </row>
    <row r="62" spans="1:8" s="4" customFormat="1" ht="24" customHeight="1" x14ac:dyDescent="0.2">
      <c r="A62" s="100">
        <v>43622</v>
      </c>
      <c r="B62" s="31">
        <v>45016</v>
      </c>
      <c r="C62" s="170" t="s">
        <v>312</v>
      </c>
      <c r="D62" s="49" t="s">
        <v>563</v>
      </c>
      <c r="E62" s="55" t="s">
        <v>13</v>
      </c>
      <c r="F62" s="50">
        <v>75</v>
      </c>
      <c r="G62" s="51">
        <v>53.1</v>
      </c>
      <c r="H62" s="111">
        <f t="shared" si="1"/>
        <v>3982.5</v>
      </c>
    </row>
    <row r="63" spans="1:8" ht="24" customHeight="1" x14ac:dyDescent="0.2">
      <c r="A63" s="103">
        <v>45008</v>
      </c>
      <c r="B63" s="53">
        <v>45013</v>
      </c>
      <c r="C63" s="170" t="s">
        <v>424</v>
      </c>
      <c r="D63" s="49" t="s">
        <v>564</v>
      </c>
      <c r="E63" s="55" t="s">
        <v>16</v>
      </c>
      <c r="F63" s="50">
        <v>118</v>
      </c>
      <c r="G63" s="51">
        <v>342.2</v>
      </c>
      <c r="H63" s="141">
        <f t="shared" si="1"/>
        <v>40379.599999999999</v>
      </c>
    </row>
    <row r="64" spans="1:8" ht="24" customHeight="1" x14ac:dyDescent="0.2">
      <c r="A64" s="100">
        <v>44664</v>
      </c>
      <c r="B64" s="31">
        <v>44957</v>
      </c>
      <c r="C64" s="170" t="s">
        <v>313</v>
      </c>
      <c r="D64" s="49" t="s">
        <v>565</v>
      </c>
      <c r="E64" s="55" t="s">
        <v>16</v>
      </c>
      <c r="F64" s="50">
        <v>2</v>
      </c>
      <c r="G64" s="51">
        <v>708</v>
      </c>
      <c r="H64" s="111">
        <f t="shared" si="1"/>
        <v>1416</v>
      </c>
    </row>
    <row r="65" spans="1:10" ht="24" customHeight="1" x14ac:dyDescent="0.2">
      <c r="A65" s="103">
        <v>45008</v>
      </c>
      <c r="B65" s="53">
        <v>45016</v>
      </c>
      <c r="C65" s="170" t="s">
        <v>315</v>
      </c>
      <c r="D65" s="57" t="s">
        <v>566</v>
      </c>
      <c r="E65" s="55" t="s">
        <v>16</v>
      </c>
      <c r="F65" s="59">
        <v>1184</v>
      </c>
      <c r="G65" s="60">
        <v>9.5833329999999997</v>
      </c>
      <c r="H65" s="141">
        <f t="shared" si="1"/>
        <v>11346.666272</v>
      </c>
    </row>
    <row r="66" spans="1:10" ht="24" customHeight="1" x14ac:dyDescent="0.2">
      <c r="A66" s="103">
        <v>45008</v>
      </c>
      <c r="B66" s="53">
        <v>45008</v>
      </c>
      <c r="C66" s="170" t="s">
        <v>238</v>
      </c>
      <c r="D66" s="49" t="s">
        <v>567</v>
      </c>
      <c r="E66" s="55" t="s">
        <v>16</v>
      </c>
      <c r="F66" s="34">
        <v>600</v>
      </c>
      <c r="G66" s="60">
        <v>9.5833300000000001</v>
      </c>
      <c r="H66" s="141">
        <f t="shared" si="1"/>
        <v>5749.9980000000005</v>
      </c>
    </row>
    <row r="67" spans="1:10" ht="24" customHeight="1" x14ac:dyDescent="0.2">
      <c r="A67" s="103">
        <v>44851</v>
      </c>
      <c r="B67" s="53">
        <v>45016</v>
      </c>
      <c r="C67" s="170" t="s">
        <v>237</v>
      </c>
      <c r="D67" s="49" t="s">
        <v>568</v>
      </c>
      <c r="E67" s="55" t="s">
        <v>16</v>
      </c>
      <c r="F67" s="50">
        <v>48</v>
      </c>
      <c r="G67" s="60">
        <v>12.5</v>
      </c>
      <c r="H67" s="141">
        <f t="shared" si="1"/>
        <v>600</v>
      </c>
    </row>
    <row r="68" spans="1:10" ht="24" customHeight="1" x14ac:dyDescent="0.2">
      <c r="A68" s="102">
        <v>45008</v>
      </c>
      <c r="B68" s="44">
        <v>45008</v>
      </c>
      <c r="C68" s="170" t="s">
        <v>184</v>
      </c>
      <c r="D68" s="67" t="s">
        <v>262</v>
      </c>
      <c r="E68" s="55" t="s">
        <v>16</v>
      </c>
      <c r="F68" s="47">
        <v>1265</v>
      </c>
      <c r="G68" s="134">
        <v>7.42</v>
      </c>
      <c r="H68" s="143">
        <f t="shared" si="1"/>
        <v>9386.2999999999993</v>
      </c>
      <c r="I68" s="1">
        <v>75</v>
      </c>
    </row>
    <row r="69" spans="1:10" ht="24" customHeight="1" x14ac:dyDescent="0.2">
      <c r="A69" s="102">
        <v>45008</v>
      </c>
      <c r="B69" s="44">
        <v>45013</v>
      </c>
      <c r="C69" s="170" t="s">
        <v>316</v>
      </c>
      <c r="D69" s="67" t="s">
        <v>482</v>
      </c>
      <c r="E69" s="55" t="s">
        <v>16</v>
      </c>
      <c r="F69" s="47">
        <v>293</v>
      </c>
      <c r="G69" s="68">
        <v>69.62</v>
      </c>
      <c r="H69" s="143">
        <f t="shared" si="1"/>
        <v>20398.66</v>
      </c>
      <c r="I69" s="1">
        <v>119</v>
      </c>
      <c r="J69" s="1">
        <v>47.2</v>
      </c>
    </row>
    <row r="70" spans="1:10" ht="24" customHeight="1" x14ac:dyDescent="0.2">
      <c r="A70" s="102">
        <v>45008</v>
      </c>
      <c r="B70" s="44">
        <v>45016</v>
      </c>
      <c r="C70" s="170" t="s">
        <v>631</v>
      </c>
      <c r="D70" s="67" t="s">
        <v>607</v>
      </c>
      <c r="E70" s="46" t="s">
        <v>16</v>
      </c>
      <c r="F70" s="47">
        <v>192</v>
      </c>
      <c r="G70" s="68">
        <v>73.16</v>
      </c>
      <c r="H70" s="143">
        <f t="shared" si="1"/>
        <v>14046.72</v>
      </c>
      <c r="I70" s="1">
        <v>102</v>
      </c>
      <c r="J70" s="1">
        <v>64.900000000000006</v>
      </c>
    </row>
    <row r="71" spans="1:10" ht="24" customHeight="1" x14ac:dyDescent="0.2">
      <c r="A71" s="102">
        <v>45008</v>
      </c>
      <c r="B71" s="44">
        <v>45009</v>
      </c>
      <c r="C71" s="170" t="s">
        <v>192</v>
      </c>
      <c r="D71" s="67" t="s">
        <v>163</v>
      </c>
      <c r="E71" s="46" t="s">
        <v>16</v>
      </c>
      <c r="F71" s="47">
        <v>98</v>
      </c>
      <c r="G71" s="68">
        <v>271.39999999999998</v>
      </c>
      <c r="H71" s="143">
        <f t="shared" si="1"/>
        <v>26597.199999999997</v>
      </c>
    </row>
    <row r="72" spans="1:10" ht="24" customHeight="1" x14ac:dyDescent="0.2">
      <c r="A72" s="102">
        <v>45008</v>
      </c>
      <c r="B72" s="44">
        <v>45016</v>
      </c>
      <c r="C72" s="170" t="s">
        <v>317</v>
      </c>
      <c r="D72" s="67" t="s">
        <v>162</v>
      </c>
      <c r="E72" s="46" t="s">
        <v>16</v>
      </c>
      <c r="F72" s="47">
        <v>96</v>
      </c>
      <c r="G72" s="68">
        <v>336.3</v>
      </c>
      <c r="H72" s="143">
        <f t="shared" si="1"/>
        <v>32284.800000000003</v>
      </c>
    </row>
    <row r="73" spans="1:10" ht="24" customHeight="1" x14ac:dyDescent="0.2">
      <c r="A73" s="102">
        <v>44910</v>
      </c>
      <c r="B73" s="44">
        <v>45016</v>
      </c>
      <c r="C73" s="170" t="s">
        <v>213</v>
      </c>
      <c r="D73" s="45" t="s">
        <v>678</v>
      </c>
      <c r="E73" s="46" t="s">
        <v>16</v>
      </c>
      <c r="F73" s="47">
        <v>53</v>
      </c>
      <c r="G73" s="48">
        <v>29.5</v>
      </c>
      <c r="H73" s="143">
        <f t="shared" si="1"/>
        <v>1563.5</v>
      </c>
    </row>
    <row r="74" spans="1:10" ht="24" customHeight="1" x14ac:dyDescent="0.2">
      <c r="A74" s="101">
        <v>44669</v>
      </c>
      <c r="B74" s="39">
        <v>45016</v>
      </c>
      <c r="C74" s="170" t="s">
        <v>204</v>
      </c>
      <c r="D74" s="40" t="s">
        <v>296</v>
      </c>
      <c r="E74" s="46" t="s">
        <v>16</v>
      </c>
      <c r="F74" s="42">
        <v>608</v>
      </c>
      <c r="G74" s="136">
        <v>23.6</v>
      </c>
      <c r="H74" s="144">
        <f t="shared" si="1"/>
        <v>14348.800000000001</v>
      </c>
    </row>
    <row r="75" spans="1:10" ht="24" customHeight="1" x14ac:dyDescent="0.2">
      <c r="A75" s="102">
        <v>45008</v>
      </c>
      <c r="B75" s="44">
        <v>45016</v>
      </c>
      <c r="C75" s="170" t="s">
        <v>68</v>
      </c>
      <c r="D75" s="45" t="s">
        <v>272</v>
      </c>
      <c r="E75" s="55" t="s">
        <v>16</v>
      </c>
      <c r="F75" s="47">
        <v>22</v>
      </c>
      <c r="G75" s="48">
        <v>383.5</v>
      </c>
      <c r="H75" s="144">
        <f t="shared" si="1"/>
        <v>8437</v>
      </c>
    </row>
    <row r="76" spans="1:10" ht="24" customHeight="1" x14ac:dyDescent="0.2">
      <c r="A76" s="100">
        <v>45008</v>
      </c>
      <c r="B76" s="31">
        <v>45016</v>
      </c>
      <c r="C76" s="170" t="s">
        <v>69</v>
      </c>
      <c r="D76" s="32" t="s">
        <v>480</v>
      </c>
      <c r="E76" s="36" t="s">
        <v>9</v>
      </c>
      <c r="F76" s="37">
        <v>857</v>
      </c>
      <c r="G76" s="35">
        <v>374.65</v>
      </c>
      <c r="H76" s="111">
        <f t="shared" si="1"/>
        <v>321075.05</v>
      </c>
    </row>
    <row r="77" spans="1:10" ht="24" customHeight="1" x14ac:dyDescent="0.2">
      <c r="A77" s="100">
        <v>44910</v>
      </c>
      <c r="B77" s="31">
        <v>45016</v>
      </c>
      <c r="C77" s="170" t="s">
        <v>187</v>
      </c>
      <c r="D77" s="32" t="s">
        <v>185</v>
      </c>
      <c r="E77" s="36" t="s">
        <v>9</v>
      </c>
      <c r="F77" s="37">
        <v>126</v>
      </c>
      <c r="G77" s="35">
        <v>483.8</v>
      </c>
      <c r="H77" s="111">
        <f t="shared" ref="H77:H113" si="2">+G77*F77</f>
        <v>60958.8</v>
      </c>
    </row>
    <row r="78" spans="1:10" ht="24" customHeight="1" x14ac:dyDescent="0.2">
      <c r="A78" s="103">
        <v>45008</v>
      </c>
      <c r="B78" s="53">
        <v>45016</v>
      </c>
      <c r="C78" s="170" t="s">
        <v>210</v>
      </c>
      <c r="D78" s="57" t="s">
        <v>622</v>
      </c>
      <c r="E78" s="58" t="s">
        <v>13</v>
      </c>
      <c r="F78" s="59">
        <v>14</v>
      </c>
      <c r="G78" s="60">
        <v>442.5</v>
      </c>
      <c r="H78" s="141">
        <f t="shared" si="2"/>
        <v>6195</v>
      </c>
    </row>
    <row r="79" spans="1:10" ht="24" customHeight="1" x14ac:dyDescent="0.2">
      <c r="A79" s="103">
        <v>44664</v>
      </c>
      <c r="B79" s="53">
        <v>44957</v>
      </c>
      <c r="C79" s="170" t="s">
        <v>264</v>
      </c>
      <c r="D79" s="32" t="s">
        <v>667</v>
      </c>
      <c r="E79" s="58" t="s">
        <v>9</v>
      </c>
      <c r="F79" s="59">
        <v>18</v>
      </c>
      <c r="G79" s="60">
        <v>3422</v>
      </c>
      <c r="H79" s="141">
        <f t="shared" si="2"/>
        <v>61596</v>
      </c>
    </row>
    <row r="80" spans="1:10" ht="24" customHeight="1" x14ac:dyDescent="0.2">
      <c r="A80" s="103">
        <v>44895</v>
      </c>
      <c r="B80" s="53">
        <v>45016</v>
      </c>
      <c r="C80" s="170" t="s">
        <v>314</v>
      </c>
      <c r="D80" s="57" t="s">
        <v>666</v>
      </c>
      <c r="E80" s="58" t="s">
        <v>9</v>
      </c>
      <c r="F80" s="59">
        <v>30</v>
      </c>
      <c r="G80" s="60">
        <v>2537</v>
      </c>
      <c r="H80" s="141">
        <f>+G80*F80</f>
        <v>76110</v>
      </c>
    </row>
    <row r="81" spans="1:8" ht="24" customHeight="1" x14ac:dyDescent="0.2">
      <c r="A81" s="102">
        <v>40830</v>
      </c>
      <c r="B81" s="44">
        <v>45006</v>
      </c>
      <c r="C81" s="170" t="s">
        <v>70</v>
      </c>
      <c r="D81" s="67" t="s">
        <v>611</v>
      </c>
      <c r="E81" s="46" t="s">
        <v>23</v>
      </c>
      <c r="F81" s="47">
        <v>50</v>
      </c>
      <c r="G81" s="68">
        <v>59</v>
      </c>
      <c r="H81" s="143">
        <f>+G81*F81</f>
        <v>2950</v>
      </c>
    </row>
    <row r="82" spans="1:8" s="4" customFormat="1" ht="24" customHeight="1" x14ac:dyDescent="0.2">
      <c r="A82" s="103">
        <v>43622</v>
      </c>
      <c r="B82" s="53">
        <v>45016</v>
      </c>
      <c r="C82" s="170" t="s">
        <v>318</v>
      </c>
      <c r="D82" s="49" t="s">
        <v>134</v>
      </c>
      <c r="E82" s="55" t="s">
        <v>16</v>
      </c>
      <c r="F82" s="50">
        <v>35</v>
      </c>
      <c r="G82" s="51">
        <v>60</v>
      </c>
      <c r="H82" s="141">
        <f t="shared" si="2"/>
        <v>2100</v>
      </c>
    </row>
    <row r="83" spans="1:8" ht="24" customHeight="1" x14ac:dyDescent="0.2">
      <c r="A83" s="101">
        <v>44848</v>
      </c>
      <c r="B83" s="39">
        <v>45016</v>
      </c>
      <c r="C83" s="170" t="s">
        <v>319</v>
      </c>
      <c r="D83" s="61" t="s">
        <v>193</v>
      </c>
      <c r="E83" s="62" t="s">
        <v>13</v>
      </c>
      <c r="F83" s="63">
        <v>30</v>
      </c>
      <c r="G83" s="137">
        <v>601.79999999999995</v>
      </c>
      <c r="H83" s="144">
        <f t="shared" si="2"/>
        <v>18054</v>
      </c>
    </row>
    <row r="84" spans="1:8" s="4" customFormat="1" ht="24" customHeight="1" x14ac:dyDescent="0.2">
      <c r="A84" s="100">
        <v>44851</v>
      </c>
      <c r="B84" s="31">
        <v>45016</v>
      </c>
      <c r="C84" s="170" t="s">
        <v>444</v>
      </c>
      <c r="D84" s="52" t="s">
        <v>215</v>
      </c>
      <c r="E84" s="33" t="s">
        <v>13</v>
      </c>
      <c r="F84" s="34">
        <v>55</v>
      </c>
      <c r="G84" s="51">
        <v>708</v>
      </c>
      <c r="H84" s="111">
        <f t="shared" si="2"/>
        <v>38940</v>
      </c>
    </row>
    <row r="85" spans="1:8" s="4" customFormat="1" ht="24" customHeight="1" x14ac:dyDescent="0.2">
      <c r="A85" s="100">
        <v>45008</v>
      </c>
      <c r="B85" s="100">
        <v>45016</v>
      </c>
      <c r="C85" s="170" t="s">
        <v>212</v>
      </c>
      <c r="D85" s="52" t="s">
        <v>618</v>
      </c>
      <c r="E85" s="33" t="s">
        <v>16</v>
      </c>
      <c r="F85" s="34">
        <v>48</v>
      </c>
      <c r="G85" s="51">
        <v>578.20000000000005</v>
      </c>
      <c r="H85" s="111">
        <f t="shared" si="2"/>
        <v>27753.600000000002</v>
      </c>
    </row>
    <row r="86" spans="1:8" s="4" customFormat="1" ht="24" customHeight="1" x14ac:dyDescent="0.2">
      <c r="A86" s="100">
        <v>45008</v>
      </c>
      <c r="B86" s="100">
        <v>45016</v>
      </c>
      <c r="C86" s="170" t="s">
        <v>211</v>
      </c>
      <c r="D86" s="52" t="s">
        <v>619</v>
      </c>
      <c r="E86" s="33" t="s">
        <v>16</v>
      </c>
      <c r="F86" s="34">
        <v>9</v>
      </c>
      <c r="G86" s="51">
        <v>584.1</v>
      </c>
      <c r="H86" s="111">
        <f t="shared" si="2"/>
        <v>5256.9000000000005</v>
      </c>
    </row>
    <row r="87" spans="1:8" ht="24" customHeight="1" x14ac:dyDescent="0.2">
      <c r="A87" s="103">
        <v>44910</v>
      </c>
      <c r="B87" s="53">
        <v>45016</v>
      </c>
      <c r="C87" s="170" t="s">
        <v>71</v>
      </c>
      <c r="D87" s="54" t="s">
        <v>581</v>
      </c>
      <c r="E87" s="55" t="s">
        <v>16</v>
      </c>
      <c r="F87" s="50">
        <v>25</v>
      </c>
      <c r="G87" s="56">
        <v>35.4</v>
      </c>
      <c r="H87" s="111">
        <f t="shared" si="2"/>
        <v>885</v>
      </c>
    </row>
    <row r="88" spans="1:8" s="4" customFormat="1" ht="24" customHeight="1" x14ac:dyDescent="0.2">
      <c r="A88" s="103">
        <v>44910</v>
      </c>
      <c r="B88" s="53">
        <v>45016</v>
      </c>
      <c r="C88" s="170" t="s">
        <v>72</v>
      </c>
      <c r="D88" s="54" t="s">
        <v>582</v>
      </c>
      <c r="E88" s="55" t="s">
        <v>16</v>
      </c>
      <c r="F88" s="50">
        <v>78</v>
      </c>
      <c r="G88" s="56">
        <v>37.76</v>
      </c>
      <c r="H88" s="111">
        <f t="shared" si="2"/>
        <v>2945.2799999999997</v>
      </c>
    </row>
    <row r="89" spans="1:8" s="4" customFormat="1" ht="24" customHeight="1" x14ac:dyDescent="0.2">
      <c r="A89" s="100">
        <v>45008</v>
      </c>
      <c r="B89" s="31">
        <v>45016</v>
      </c>
      <c r="C89" s="170" t="s">
        <v>73</v>
      </c>
      <c r="D89" s="49" t="s">
        <v>626</v>
      </c>
      <c r="E89" s="55" t="s">
        <v>16</v>
      </c>
      <c r="F89" s="50">
        <v>76</v>
      </c>
      <c r="G89" s="51">
        <v>89</v>
      </c>
      <c r="H89" s="111">
        <f t="shared" si="2"/>
        <v>6764</v>
      </c>
    </row>
    <row r="90" spans="1:8" s="4" customFormat="1" ht="24" customHeight="1" x14ac:dyDescent="0.2">
      <c r="A90" s="100">
        <v>45008</v>
      </c>
      <c r="B90" s="31">
        <v>45008</v>
      </c>
      <c r="C90" s="170" t="s">
        <v>265</v>
      </c>
      <c r="D90" s="49" t="s">
        <v>620</v>
      </c>
      <c r="E90" s="55" t="s">
        <v>16</v>
      </c>
      <c r="F90" s="50">
        <v>50</v>
      </c>
      <c r="G90" s="51">
        <v>135.69999999999999</v>
      </c>
      <c r="H90" s="111">
        <f t="shared" si="2"/>
        <v>6784.9999999999991</v>
      </c>
    </row>
    <row r="91" spans="1:8" s="4" customFormat="1" ht="24" customHeight="1" x14ac:dyDescent="0.2">
      <c r="A91" s="103">
        <v>41995</v>
      </c>
      <c r="B91" s="53">
        <v>44865</v>
      </c>
      <c r="C91" s="170" t="s">
        <v>320</v>
      </c>
      <c r="D91" s="54" t="s">
        <v>30</v>
      </c>
      <c r="E91" s="55" t="s">
        <v>16</v>
      </c>
      <c r="F91" s="50">
        <v>4</v>
      </c>
      <c r="G91" s="56">
        <v>230</v>
      </c>
      <c r="H91" s="111">
        <f t="shared" si="2"/>
        <v>920</v>
      </c>
    </row>
    <row r="92" spans="1:8" ht="24" customHeight="1" x14ac:dyDescent="0.2">
      <c r="A92" s="102">
        <v>44664</v>
      </c>
      <c r="B92" s="44">
        <v>44925</v>
      </c>
      <c r="C92" s="170" t="s">
        <v>276</v>
      </c>
      <c r="D92" s="69" t="s">
        <v>255</v>
      </c>
      <c r="E92" s="46" t="s">
        <v>16</v>
      </c>
      <c r="F92" s="70">
        <v>2</v>
      </c>
      <c r="G92" s="71">
        <v>30.68</v>
      </c>
      <c r="H92" s="141">
        <f t="shared" si="2"/>
        <v>61.36</v>
      </c>
    </row>
    <row r="93" spans="1:8" ht="24" customHeight="1" x14ac:dyDescent="0.2">
      <c r="A93" s="103">
        <v>44851</v>
      </c>
      <c r="B93" s="53">
        <v>45016</v>
      </c>
      <c r="C93" s="170" t="s">
        <v>188</v>
      </c>
      <c r="D93" s="54" t="s">
        <v>707</v>
      </c>
      <c r="E93" s="55" t="s">
        <v>16</v>
      </c>
      <c r="F93" s="50">
        <v>159</v>
      </c>
      <c r="G93" s="56">
        <v>8.26</v>
      </c>
      <c r="H93" s="141">
        <f t="shared" si="2"/>
        <v>1313.34</v>
      </c>
    </row>
    <row r="94" spans="1:8" ht="24" customHeight="1" x14ac:dyDescent="0.2">
      <c r="A94" s="103">
        <v>44664</v>
      </c>
      <c r="B94" s="53">
        <v>45016</v>
      </c>
      <c r="C94" s="170" t="s">
        <v>74</v>
      </c>
      <c r="D94" s="57" t="s">
        <v>706</v>
      </c>
      <c r="E94" s="55" t="s">
        <v>16</v>
      </c>
      <c r="F94" s="59">
        <v>275</v>
      </c>
      <c r="G94" s="99">
        <v>11.8</v>
      </c>
      <c r="H94" s="141">
        <f t="shared" si="2"/>
        <v>3245</v>
      </c>
    </row>
    <row r="95" spans="1:8" s="4" customFormat="1" ht="24" customHeight="1" x14ac:dyDescent="0.2">
      <c r="A95" s="103">
        <v>44664</v>
      </c>
      <c r="B95" s="53">
        <v>45016</v>
      </c>
      <c r="C95" s="170" t="s">
        <v>445</v>
      </c>
      <c r="D95" s="57" t="s">
        <v>705</v>
      </c>
      <c r="E95" s="55" t="s">
        <v>16</v>
      </c>
      <c r="F95" s="59">
        <v>200</v>
      </c>
      <c r="G95" s="99">
        <v>11.8</v>
      </c>
      <c r="H95" s="141">
        <f t="shared" si="2"/>
        <v>2360</v>
      </c>
    </row>
    <row r="96" spans="1:8" ht="24" customHeight="1" x14ac:dyDescent="0.2">
      <c r="A96" s="103">
        <v>44664</v>
      </c>
      <c r="B96" s="53">
        <v>45016</v>
      </c>
      <c r="C96" s="170" t="s">
        <v>263</v>
      </c>
      <c r="D96" s="57" t="s">
        <v>739</v>
      </c>
      <c r="E96" s="55" t="s">
        <v>16</v>
      </c>
      <c r="F96" s="59">
        <v>289</v>
      </c>
      <c r="G96" s="99">
        <v>11.8</v>
      </c>
      <c r="H96" s="141">
        <f t="shared" si="2"/>
        <v>3410.2000000000003</v>
      </c>
    </row>
    <row r="97" spans="1:8" ht="24" customHeight="1" x14ac:dyDescent="0.2">
      <c r="A97" s="100">
        <v>44853</v>
      </c>
      <c r="B97" s="31">
        <v>45016</v>
      </c>
      <c r="C97" s="170" t="s">
        <v>425</v>
      </c>
      <c r="D97" s="49" t="s">
        <v>580</v>
      </c>
      <c r="E97" s="55" t="s">
        <v>16</v>
      </c>
      <c r="F97" s="50">
        <v>187</v>
      </c>
      <c r="G97" s="51">
        <v>76.7</v>
      </c>
      <c r="H97" s="111">
        <f t="shared" si="2"/>
        <v>14342.9</v>
      </c>
    </row>
    <row r="98" spans="1:8" s="3" customFormat="1" ht="24" customHeight="1" x14ac:dyDescent="0.2">
      <c r="A98" s="100">
        <v>44851</v>
      </c>
      <c r="B98" s="31">
        <v>45016</v>
      </c>
      <c r="C98" s="170" t="s">
        <v>426</v>
      </c>
      <c r="D98" s="49" t="s">
        <v>157</v>
      </c>
      <c r="E98" s="55" t="s">
        <v>16</v>
      </c>
      <c r="F98" s="50">
        <v>480</v>
      </c>
      <c r="G98" s="51">
        <v>47.2</v>
      </c>
      <c r="H98" s="111">
        <f t="shared" si="2"/>
        <v>22656</v>
      </c>
    </row>
    <row r="99" spans="1:8" ht="24" customHeight="1" x14ac:dyDescent="0.2">
      <c r="A99" s="101">
        <v>44848</v>
      </c>
      <c r="B99" s="39">
        <v>45016</v>
      </c>
      <c r="C99" s="170" t="s">
        <v>266</v>
      </c>
      <c r="D99" s="67" t="s">
        <v>206</v>
      </c>
      <c r="E99" s="46" t="s">
        <v>16</v>
      </c>
      <c r="F99" s="47">
        <v>289</v>
      </c>
      <c r="G99" s="68">
        <v>57.82</v>
      </c>
      <c r="H99" s="111">
        <f t="shared" si="2"/>
        <v>16709.98</v>
      </c>
    </row>
    <row r="100" spans="1:8" ht="24" customHeight="1" x14ac:dyDescent="0.2">
      <c r="A100" s="101">
        <v>45008</v>
      </c>
      <c r="B100" s="39">
        <v>45008</v>
      </c>
      <c r="C100" s="170" t="s">
        <v>321</v>
      </c>
      <c r="D100" s="67" t="s">
        <v>623</v>
      </c>
      <c r="E100" s="46" t="s">
        <v>16</v>
      </c>
      <c r="F100" s="47">
        <v>0</v>
      </c>
      <c r="G100" s="48">
        <v>3707.56</v>
      </c>
      <c r="H100" s="111">
        <f t="shared" si="2"/>
        <v>0</v>
      </c>
    </row>
    <row r="101" spans="1:8" ht="24" customHeight="1" x14ac:dyDescent="0.2">
      <c r="A101" s="100">
        <v>44851</v>
      </c>
      <c r="B101" s="31">
        <v>45016</v>
      </c>
      <c r="C101" s="170" t="s">
        <v>75</v>
      </c>
      <c r="D101" s="49" t="s">
        <v>668</v>
      </c>
      <c r="E101" s="55" t="s">
        <v>16</v>
      </c>
      <c r="F101" s="50">
        <v>26</v>
      </c>
      <c r="G101" s="51">
        <v>59</v>
      </c>
      <c r="H101" s="111">
        <f t="shared" si="2"/>
        <v>1534</v>
      </c>
    </row>
    <row r="102" spans="1:8" ht="24" customHeight="1" x14ac:dyDescent="0.2">
      <c r="A102" s="102">
        <v>44988</v>
      </c>
      <c r="B102" s="44">
        <v>45016</v>
      </c>
      <c r="C102" s="170" t="s">
        <v>268</v>
      </c>
      <c r="D102" s="69" t="s">
        <v>669</v>
      </c>
      <c r="E102" s="46" t="s">
        <v>16</v>
      </c>
      <c r="F102" s="70">
        <v>2321</v>
      </c>
      <c r="G102" s="64">
        <v>35.4</v>
      </c>
      <c r="H102" s="143">
        <f t="shared" si="2"/>
        <v>82163.399999999994</v>
      </c>
    </row>
    <row r="103" spans="1:8" ht="24" customHeight="1" x14ac:dyDescent="0.2">
      <c r="A103" s="101">
        <v>44853</v>
      </c>
      <c r="B103" s="39">
        <v>45016</v>
      </c>
      <c r="C103" s="170" t="s">
        <v>76</v>
      </c>
      <c r="D103" s="67" t="s">
        <v>628</v>
      </c>
      <c r="E103" s="55" t="s">
        <v>16</v>
      </c>
      <c r="F103" s="47">
        <v>5</v>
      </c>
      <c r="G103" s="68">
        <v>177</v>
      </c>
      <c r="H103" s="144">
        <f t="shared" si="2"/>
        <v>885</v>
      </c>
    </row>
    <row r="104" spans="1:8" ht="24" customHeight="1" x14ac:dyDescent="0.2">
      <c r="A104" s="101">
        <v>43791</v>
      </c>
      <c r="B104" s="39">
        <v>44925</v>
      </c>
      <c r="C104" s="170" t="s">
        <v>322</v>
      </c>
      <c r="D104" s="69" t="s">
        <v>627</v>
      </c>
      <c r="E104" s="55" t="s">
        <v>16</v>
      </c>
      <c r="F104" s="70">
        <v>27</v>
      </c>
      <c r="G104" s="71">
        <v>66.86</v>
      </c>
      <c r="H104" s="144">
        <f t="shared" si="2"/>
        <v>1805.22</v>
      </c>
    </row>
    <row r="105" spans="1:8" ht="24" customHeight="1" x14ac:dyDescent="0.2">
      <c r="A105" s="101">
        <v>44851</v>
      </c>
      <c r="B105" s="39">
        <v>45016</v>
      </c>
      <c r="C105" s="170" t="s">
        <v>446</v>
      </c>
      <c r="D105" s="69" t="s">
        <v>282</v>
      </c>
      <c r="E105" s="55" t="s">
        <v>16</v>
      </c>
      <c r="F105" s="70">
        <v>20</v>
      </c>
      <c r="G105" s="64">
        <v>46.02</v>
      </c>
      <c r="H105" s="144">
        <f t="shared" si="2"/>
        <v>920.40000000000009</v>
      </c>
    </row>
    <row r="106" spans="1:8" ht="24" customHeight="1" x14ac:dyDescent="0.2">
      <c r="A106" s="102">
        <v>44851</v>
      </c>
      <c r="B106" s="44">
        <v>44980</v>
      </c>
      <c r="C106" s="170" t="s">
        <v>427</v>
      </c>
      <c r="D106" s="67" t="s">
        <v>279</v>
      </c>
      <c r="E106" s="46" t="s">
        <v>16</v>
      </c>
      <c r="F106" s="47">
        <v>0</v>
      </c>
      <c r="G106" s="68">
        <v>17.7</v>
      </c>
      <c r="H106" s="143">
        <f t="shared" si="2"/>
        <v>0</v>
      </c>
    </row>
    <row r="107" spans="1:8" ht="24" customHeight="1" x14ac:dyDescent="0.2">
      <c r="A107" s="132">
        <v>44910</v>
      </c>
      <c r="B107" s="44">
        <v>45013</v>
      </c>
      <c r="C107" s="170" t="s">
        <v>77</v>
      </c>
      <c r="D107" s="69" t="s">
        <v>670</v>
      </c>
      <c r="E107" s="46" t="s">
        <v>16</v>
      </c>
      <c r="F107" s="70">
        <v>52</v>
      </c>
      <c r="G107" s="71">
        <v>55.46</v>
      </c>
      <c r="H107" s="143">
        <f t="shared" si="2"/>
        <v>2883.92</v>
      </c>
    </row>
    <row r="108" spans="1:8" ht="24" customHeight="1" x14ac:dyDescent="0.2">
      <c r="A108" s="132">
        <v>45008</v>
      </c>
      <c r="B108" s="44">
        <v>45013</v>
      </c>
      <c r="C108" s="170" t="s">
        <v>205</v>
      </c>
      <c r="D108" s="69" t="s">
        <v>671</v>
      </c>
      <c r="E108" s="46" t="s">
        <v>13</v>
      </c>
      <c r="F108" s="70">
        <v>85</v>
      </c>
      <c r="G108" s="71">
        <v>224.2</v>
      </c>
      <c r="H108" s="143">
        <f t="shared" si="2"/>
        <v>19057</v>
      </c>
    </row>
    <row r="109" spans="1:8" ht="24" customHeight="1" x14ac:dyDescent="0.2">
      <c r="A109" s="132">
        <v>44851</v>
      </c>
      <c r="B109" s="44">
        <v>45016</v>
      </c>
      <c r="C109" s="170" t="s">
        <v>632</v>
      </c>
      <c r="D109" s="45" t="s">
        <v>217</v>
      </c>
      <c r="E109" s="46" t="s">
        <v>16</v>
      </c>
      <c r="F109" s="47">
        <v>650</v>
      </c>
      <c r="G109" s="48">
        <v>1.6519999999999999</v>
      </c>
      <c r="H109" s="143">
        <f t="shared" si="2"/>
        <v>1073.8</v>
      </c>
    </row>
    <row r="110" spans="1:8" ht="24" customHeight="1" x14ac:dyDescent="0.2">
      <c r="A110" s="31">
        <v>43622</v>
      </c>
      <c r="B110" s="39">
        <v>45016</v>
      </c>
      <c r="C110" s="170" t="s">
        <v>78</v>
      </c>
      <c r="D110" s="52" t="s">
        <v>34</v>
      </c>
      <c r="E110" s="55" t="s">
        <v>16</v>
      </c>
      <c r="F110" s="34">
        <v>500</v>
      </c>
      <c r="G110" s="51">
        <v>147.5</v>
      </c>
      <c r="H110" s="111">
        <f t="shared" si="2"/>
        <v>73750</v>
      </c>
    </row>
    <row r="111" spans="1:8" ht="24" customHeight="1" x14ac:dyDescent="0.2">
      <c r="A111" s="169">
        <v>45008</v>
      </c>
      <c r="B111" s="39">
        <v>45016</v>
      </c>
      <c r="C111" s="170" t="s">
        <v>428</v>
      </c>
      <c r="D111" s="61" t="s">
        <v>617</v>
      </c>
      <c r="E111" s="46" t="s">
        <v>16</v>
      </c>
      <c r="F111" s="63">
        <v>501</v>
      </c>
      <c r="G111" s="68">
        <v>9.9120000000000008</v>
      </c>
      <c r="H111" s="111">
        <f t="shared" si="2"/>
        <v>4965.9120000000003</v>
      </c>
    </row>
    <row r="112" spans="1:8" ht="24" customHeight="1" x14ac:dyDescent="0.2">
      <c r="A112" s="101">
        <v>43622</v>
      </c>
      <c r="B112" s="39">
        <v>45013</v>
      </c>
      <c r="C112" s="170" t="s">
        <v>429</v>
      </c>
      <c r="D112" s="40" t="s">
        <v>196</v>
      </c>
      <c r="E112" s="46" t="s">
        <v>16</v>
      </c>
      <c r="F112" s="42">
        <v>8061</v>
      </c>
      <c r="G112" s="43">
        <v>1</v>
      </c>
      <c r="H112" s="144">
        <f t="shared" si="2"/>
        <v>8061</v>
      </c>
    </row>
    <row r="113" spans="1:8" s="3" customFormat="1" ht="24" customHeight="1" x14ac:dyDescent="0.2">
      <c r="A113" s="100">
        <v>44853</v>
      </c>
      <c r="B113" s="31">
        <v>45016</v>
      </c>
      <c r="C113" s="170" t="s">
        <v>207</v>
      </c>
      <c r="D113" s="52" t="s">
        <v>277</v>
      </c>
      <c r="E113" s="55" t="s">
        <v>16</v>
      </c>
      <c r="F113" s="34">
        <v>450</v>
      </c>
      <c r="G113" s="51">
        <v>6.8440000000000003</v>
      </c>
      <c r="H113" s="111">
        <f t="shared" si="2"/>
        <v>3079.8</v>
      </c>
    </row>
    <row r="114" spans="1:8" ht="24" customHeight="1" x14ac:dyDescent="0.2">
      <c r="A114" s="103">
        <v>44873</v>
      </c>
      <c r="B114" s="53">
        <v>45016</v>
      </c>
      <c r="C114" s="170" t="s">
        <v>208</v>
      </c>
      <c r="D114" s="54" t="s">
        <v>737</v>
      </c>
      <c r="E114" s="55" t="s">
        <v>16</v>
      </c>
      <c r="F114" s="50">
        <v>3</v>
      </c>
      <c r="G114" s="56">
        <v>7310.1</v>
      </c>
      <c r="H114" s="145">
        <f t="shared" ref="H114:H150" si="3">+G114*F114</f>
        <v>21930.300000000003</v>
      </c>
    </row>
    <row r="115" spans="1:8" ht="24" customHeight="1" x14ac:dyDescent="0.2">
      <c r="A115" s="103">
        <v>44873</v>
      </c>
      <c r="B115" s="53">
        <v>45016</v>
      </c>
      <c r="C115" s="170" t="s">
        <v>323</v>
      </c>
      <c r="D115" s="54" t="s">
        <v>738</v>
      </c>
      <c r="E115" s="55" t="s">
        <v>16</v>
      </c>
      <c r="F115" s="50">
        <v>11</v>
      </c>
      <c r="G115" s="56">
        <v>5074</v>
      </c>
      <c r="H115" s="145">
        <f t="shared" si="3"/>
        <v>55814</v>
      </c>
    </row>
    <row r="116" spans="1:8" ht="24" customHeight="1" x14ac:dyDescent="0.2">
      <c r="A116" s="103">
        <v>45008</v>
      </c>
      <c r="B116" s="53">
        <v>45013</v>
      </c>
      <c r="C116" s="170" t="s">
        <v>267</v>
      </c>
      <c r="D116" s="54" t="s">
        <v>613</v>
      </c>
      <c r="E116" s="55" t="s">
        <v>16</v>
      </c>
      <c r="F116" s="50">
        <v>98</v>
      </c>
      <c r="G116" s="56">
        <v>100.3</v>
      </c>
      <c r="H116" s="145">
        <f t="shared" si="3"/>
        <v>9829.4</v>
      </c>
    </row>
    <row r="117" spans="1:8" ht="24" customHeight="1" x14ac:dyDescent="0.2">
      <c r="A117" s="100">
        <v>44910</v>
      </c>
      <c r="B117" s="31">
        <v>45016</v>
      </c>
      <c r="C117" s="170" t="s">
        <v>79</v>
      </c>
      <c r="D117" s="57" t="s">
        <v>419</v>
      </c>
      <c r="E117" s="55" t="s">
        <v>16</v>
      </c>
      <c r="F117" s="59">
        <v>15</v>
      </c>
      <c r="G117" s="99">
        <v>53.1</v>
      </c>
      <c r="H117" s="111">
        <f t="shared" si="3"/>
        <v>796.5</v>
      </c>
    </row>
    <row r="118" spans="1:8" ht="24" customHeight="1" x14ac:dyDescent="0.2">
      <c r="A118" s="100">
        <v>43791</v>
      </c>
      <c r="B118" s="31">
        <v>45016</v>
      </c>
      <c r="C118" s="170" t="s">
        <v>324</v>
      </c>
      <c r="D118" s="57" t="s">
        <v>32</v>
      </c>
      <c r="E118" s="55" t="s">
        <v>16</v>
      </c>
      <c r="F118" s="59">
        <v>36</v>
      </c>
      <c r="G118" s="99">
        <v>100.3</v>
      </c>
      <c r="H118" s="111">
        <f t="shared" si="3"/>
        <v>3610.7999999999997</v>
      </c>
    </row>
    <row r="119" spans="1:8" s="4" customFormat="1" ht="24" customHeight="1" x14ac:dyDescent="0.2">
      <c r="A119" s="100">
        <v>44853</v>
      </c>
      <c r="B119" s="31">
        <v>45016</v>
      </c>
      <c r="C119" s="170" t="s">
        <v>281</v>
      </c>
      <c r="D119" s="57" t="s">
        <v>274</v>
      </c>
      <c r="E119" s="55" t="s">
        <v>16</v>
      </c>
      <c r="F119" s="59">
        <v>9</v>
      </c>
      <c r="G119" s="99">
        <v>106.2</v>
      </c>
      <c r="H119" s="111">
        <f t="shared" si="3"/>
        <v>955.80000000000007</v>
      </c>
    </row>
    <row r="120" spans="1:8" ht="24" customHeight="1" x14ac:dyDescent="0.2">
      <c r="A120" s="100">
        <v>44910</v>
      </c>
      <c r="B120" s="31">
        <v>45016</v>
      </c>
      <c r="C120" s="170" t="s">
        <v>278</v>
      </c>
      <c r="D120" s="57" t="s">
        <v>420</v>
      </c>
      <c r="E120" s="55" t="s">
        <v>16</v>
      </c>
      <c r="F120" s="59">
        <v>12</v>
      </c>
      <c r="G120" s="99">
        <v>59</v>
      </c>
      <c r="H120" s="111">
        <f t="shared" si="3"/>
        <v>708</v>
      </c>
    </row>
    <row r="121" spans="1:8" ht="24" customHeight="1" x14ac:dyDescent="0.2">
      <c r="A121" s="103">
        <v>44991</v>
      </c>
      <c r="B121" s="53">
        <v>45016</v>
      </c>
      <c r="C121" s="170" t="s">
        <v>203</v>
      </c>
      <c r="D121" s="54" t="s">
        <v>736</v>
      </c>
      <c r="E121" s="55" t="s">
        <v>16</v>
      </c>
      <c r="F121" s="50">
        <v>7</v>
      </c>
      <c r="G121" s="56">
        <v>3776</v>
      </c>
      <c r="H121" s="145">
        <f t="shared" si="3"/>
        <v>26432</v>
      </c>
    </row>
    <row r="122" spans="1:8" ht="24" customHeight="1" x14ac:dyDescent="0.2">
      <c r="A122" s="100">
        <v>44742</v>
      </c>
      <c r="B122" s="53">
        <v>45016</v>
      </c>
      <c r="C122" s="170" t="s">
        <v>160</v>
      </c>
      <c r="D122" s="32" t="s">
        <v>735</v>
      </c>
      <c r="E122" s="36" t="s">
        <v>16</v>
      </c>
      <c r="F122" s="37">
        <v>10</v>
      </c>
      <c r="G122" s="38">
        <v>4897</v>
      </c>
      <c r="H122" s="111">
        <f t="shared" si="3"/>
        <v>48970</v>
      </c>
    </row>
    <row r="123" spans="1:8" ht="24" customHeight="1" x14ac:dyDescent="0.2">
      <c r="A123" s="100">
        <v>44742</v>
      </c>
      <c r="B123" s="53">
        <v>45016</v>
      </c>
      <c r="C123" s="170" t="s">
        <v>80</v>
      </c>
      <c r="D123" s="32" t="s">
        <v>734</v>
      </c>
      <c r="E123" s="36" t="s">
        <v>16</v>
      </c>
      <c r="F123" s="37">
        <v>9</v>
      </c>
      <c r="G123" s="38">
        <v>4602</v>
      </c>
      <c r="H123" s="111">
        <f t="shared" si="3"/>
        <v>41418</v>
      </c>
    </row>
    <row r="124" spans="1:8" ht="24" customHeight="1" x14ac:dyDescent="0.2">
      <c r="A124" s="100">
        <v>44742</v>
      </c>
      <c r="B124" s="53">
        <v>45016</v>
      </c>
      <c r="C124" s="170" t="s">
        <v>186</v>
      </c>
      <c r="D124" s="52" t="s">
        <v>733</v>
      </c>
      <c r="E124" s="36" t="s">
        <v>16</v>
      </c>
      <c r="F124" s="34">
        <v>9</v>
      </c>
      <c r="G124" s="74">
        <v>4602</v>
      </c>
      <c r="H124" s="111">
        <f t="shared" si="3"/>
        <v>41418</v>
      </c>
    </row>
    <row r="125" spans="1:8" ht="24" customHeight="1" x14ac:dyDescent="0.2">
      <c r="A125" s="100">
        <v>44651</v>
      </c>
      <c r="B125" s="53">
        <v>45016</v>
      </c>
      <c r="C125" s="170" t="s">
        <v>280</v>
      </c>
      <c r="D125" s="32" t="s">
        <v>732</v>
      </c>
      <c r="E125" s="36" t="s">
        <v>16</v>
      </c>
      <c r="F125" s="37">
        <v>14</v>
      </c>
      <c r="G125" s="74">
        <v>4572.5</v>
      </c>
      <c r="H125" s="111">
        <f t="shared" si="3"/>
        <v>64015</v>
      </c>
    </row>
    <row r="126" spans="1:8" ht="24" customHeight="1" x14ac:dyDescent="0.2">
      <c r="A126" s="103">
        <v>44873</v>
      </c>
      <c r="B126" s="53">
        <v>45016</v>
      </c>
      <c r="C126" s="170" t="s">
        <v>81</v>
      </c>
      <c r="D126" s="54" t="s">
        <v>731</v>
      </c>
      <c r="E126" s="55" t="s">
        <v>16</v>
      </c>
      <c r="F126" s="50">
        <v>5</v>
      </c>
      <c r="G126" s="56">
        <v>4897</v>
      </c>
      <c r="H126" s="141">
        <f t="shared" si="3"/>
        <v>24485</v>
      </c>
    </row>
    <row r="127" spans="1:8" ht="24" customHeight="1" x14ac:dyDescent="0.2">
      <c r="A127" s="103">
        <v>44873</v>
      </c>
      <c r="B127" s="53">
        <v>45016</v>
      </c>
      <c r="C127" s="170" t="s">
        <v>161</v>
      </c>
      <c r="D127" s="54" t="s">
        <v>730</v>
      </c>
      <c r="E127" s="55" t="s">
        <v>16</v>
      </c>
      <c r="F127" s="50">
        <v>3</v>
      </c>
      <c r="G127" s="56">
        <v>4987</v>
      </c>
      <c r="H127" s="141">
        <f t="shared" si="3"/>
        <v>14961</v>
      </c>
    </row>
    <row r="128" spans="1:8" ht="24" customHeight="1" x14ac:dyDescent="0.2">
      <c r="A128" s="100">
        <v>44873</v>
      </c>
      <c r="B128" s="53">
        <v>45016</v>
      </c>
      <c r="C128" s="170" t="s">
        <v>325</v>
      </c>
      <c r="D128" s="32" t="s">
        <v>729</v>
      </c>
      <c r="E128" s="36" t="s">
        <v>16</v>
      </c>
      <c r="F128" s="37">
        <v>10</v>
      </c>
      <c r="G128" s="38">
        <v>4484</v>
      </c>
      <c r="H128" s="111">
        <f t="shared" si="3"/>
        <v>44840</v>
      </c>
    </row>
    <row r="129" spans="1:8" ht="24" customHeight="1" x14ac:dyDescent="0.2">
      <c r="A129" s="100">
        <v>44991</v>
      </c>
      <c r="B129" s="53">
        <v>45016</v>
      </c>
      <c r="C129" s="170" t="s">
        <v>218</v>
      </c>
      <c r="D129" s="32" t="s">
        <v>728</v>
      </c>
      <c r="E129" s="36" t="s">
        <v>16</v>
      </c>
      <c r="F129" s="37">
        <v>8</v>
      </c>
      <c r="G129" s="38">
        <v>5310</v>
      </c>
      <c r="H129" s="111">
        <f t="shared" si="3"/>
        <v>42480</v>
      </c>
    </row>
    <row r="130" spans="1:8" ht="24" customHeight="1" x14ac:dyDescent="0.2">
      <c r="A130" s="100">
        <v>44991</v>
      </c>
      <c r="B130" s="53">
        <v>45016</v>
      </c>
      <c r="C130" s="170" t="s">
        <v>82</v>
      </c>
      <c r="D130" s="32" t="s">
        <v>727</v>
      </c>
      <c r="E130" s="36" t="s">
        <v>8</v>
      </c>
      <c r="F130" s="37">
        <v>9</v>
      </c>
      <c r="G130" s="38">
        <v>7782.1</v>
      </c>
      <c r="H130" s="111">
        <f>+G130*F130</f>
        <v>70038.900000000009</v>
      </c>
    </row>
    <row r="131" spans="1:8" ht="24" customHeight="1" x14ac:dyDescent="0.2">
      <c r="A131" s="100">
        <v>44991</v>
      </c>
      <c r="B131" s="53">
        <v>45016</v>
      </c>
      <c r="C131" s="170" t="s">
        <v>326</v>
      </c>
      <c r="D131" s="32" t="s">
        <v>726</v>
      </c>
      <c r="E131" s="36" t="s">
        <v>16</v>
      </c>
      <c r="F131" s="59">
        <v>7</v>
      </c>
      <c r="G131" s="38">
        <v>6897.1</v>
      </c>
      <c r="H131" s="111">
        <f>+G131*F131</f>
        <v>48279.700000000004</v>
      </c>
    </row>
    <row r="132" spans="1:8" ht="24" customHeight="1" x14ac:dyDescent="0.2">
      <c r="A132" s="100">
        <v>44991</v>
      </c>
      <c r="B132" s="53">
        <v>45016</v>
      </c>
      <c r="C132" s="170" t="s">
        <v>327</v>
      </c>
      <c r="D132" s="32" t="s">
        <v>725</v>
      </c>
      <c r="E132" s="36" t="s">
        <v>16</v>
      </c>
      <c r="F132" s="37">
        <v>11</v>
      </c>
      <c r="G132" s="38">
        <v>7782.1</v>
      </c>
      <c r="H132" s="111">
        <f>+G132*F132</f>
        <v>85603.1</v>
      </c>
    </row>
    <row r="133" spans="1:8" ht="24" customHeight="1" x14ac:dyDescent="0.2">
      <c r="A133" s="100">
        <v>44991</v>
      </c>
      <c r="B133" s="53">
        <v>45016</v>
      </c>
      <c r="C133" s="170" t="s">
        <v>275</v>
      </c>
      <c r="D133" s="32" t="s">
        <v>723</v>
      </c>
      <c r="E133" s="36" t="s">
        <v>16</v>
      </c>
      <c r="F133" s="59">
        <v>3</v>
      </c>
      <c r="G133" s="38">
        <v>4307</v>
      </c>
      <c r="H133" s="111">
        <f t="shared" si="3"/>
        <v>12921</v>
      </c>
    </row>
    <row r="134" spans="1:8" ht="24" customHeight="1" x14ac:dyDescent="0.2">
      <c r="A134" s="103">
        <v>44873</v>
      </c>
      <c r="B134" s="53">
        <v>45016</v>
      </c>
      <c r="C134" s="170" t="s">
        <v>328</v>
      </c>
      <c r="D134" s="54" t="s">
        <v>724</v>
      </c>
      <c r="E134" s="55" t="s">
        <v>16</v>
      </c>
      <c r="F134" s="50">
        <v>4</v>
      </c>
      <c r="G134" s="56">
        <v>5074</v>
      </c>
      <c r="H134" s="111">
        <f t="shared" si="3"/>
        <v>20296</v>
      </c>
    </row>
    <row r="135" spans="1:8" ht="24" customHeight="1" x14ac:dyDescent="0.2">
      <c r="A135" s="103">
        <v>44991</v>
      </c>
      <c r="B135" s="53">
        <v>45016</v>
      </c>
      <c r="C135" s="170" t="s">
        <v>269</v>
      </c>
      <c r="D135" s="54" t="s">
        <v>200</v>
      </c>
      <c r="E135" s="55" t="s">
        <v>16</v>
      </c>
      <c r="F135" s="50">
        <v>11</v>
      </c>
      <c r="G135" s="56">
        <v>5598.01</v>
      </c>
      <c r="H135" s="111">
        <f t="shared" si="3"/>
        <v>61578.11</v>
      </c>
    </row>
    <row r="136" spans="1:8" ht="24" customHeight="1" x14ac:dyDescent="0.2">
      <c r="A136" s="103">
        <v>44991</v>
      </c>
      <c r="B136" s="53">
        <v>45016</v>
      </c>
      <c r="C136" s="170" t="s">
        <v>273</v>
      </c>
      <c r="D136" s="54" t="s">
        <v>236</v>
      </c>
      <c r="E136" s="55" t="s">
        <v>16</v>
      </c>
      <c r="F136" s="50">
        <v>8</v>
      </c>
      <c r="G136" s="56">
        <v>5782</v>
      </c>
      <c r="H136" s="111">
        <f t="shared" si="3"/>
        <v>46256</v>
      </c>
    </row>
    <row r="137" spans="1:8" ht="24" customHeight="1" x14ac:dyDescent="0.2">
      <c r="A137" s="103">
        <v>44991</v>
      </c>
      <c r="B137" s="53">
        <v>45016</v>
      </c>
      <c r="C137" s="170" t="s">
        <v>83</v>
      </c>
      <c r="D137" s="54" t="s">
        <v>201</v>
      </c>
      <c r="E137" s="55" t="s">
        <v>16</v>
      </c>
      <c r="F137" s="50">
        <v>9</v>
      </c>
      <c r="G137" s="56">
        <v>7109.5</v>
      </c>
      <c r="H137" s="111">
        <f t="shared" si="3"/>
        <v>63985.5</v>
      </c>
    </row>
    <row r="138" spans="1:8" ht="24" customHeight="1" x14ac:dyDescent="0.2">
      <c r="A138" s="103">
        <v>44873</v>
      </c>
      <c r="B138" s="53">
        <v>45016</v>
      </c>
      <c r="C138" s="170" t="s">
        <v>84</v>
      </c>
      <c r="D138" s="54" t="s">
        <v>202</v>
      </c>
      <c r="E138" s="55" t="s">
        <v>16</v>
      </c>
      <c r="F138" s="50">
        <v>8</v>
      </c>
      <c r="G138" s="56">
        <v>7139</v>
      </c>
      <c r="H138" s="111">
        <f t="shared" si="3"/>
        <v>57112</v>
      </c>
    </row>
    <row r="139" spans="1:8" ht="24" customHeight="1" x14ac:dyDescent="0.2">
      <c r="A139" s="103">
        <v>44991</v>
      </c>
      <c r="B139" s="53">
        <v>45016</v>
      </c>
      <c r="C139" s="170" t="s">
        <v>85</v>
      </c>
      <c r="D139" s="54" t="s">
        <v>719</v>
      </c>
      <c r="E139" s="55" t="s">
        <v>16</v>
      </c>
      <c r="F139" s="50">
        <v>10</v>
      </c>
      <c r="G139" s="56">
        <v>8142</v>
      </c>
      <c r="H139" s="111">
        <f t="shared" si="3"/>
        <v>81420</v>
      </c>
    </row>
    <row r="140" spans="1:8" ht="24" customHeight="1" x14ac:dyDescent="0.2">
      <c r="A140" s="103">
        <v>44991</v>
      </c>
      <c r="B140" s="53">
        <v>45016</v>
      </c>
      <c r="C140" s="170" t="s">
        <v>329</v>
      </c>
      <c r="D140" s="54" t="s">
        <v>720</v>
      </c>
      <c r="E140" s="55" t="s">
        <v>16</v>
      </c>
      <c r="F140" s="50">
        <v>6</v>
      </c>
      <c r="G140" s="56">
        <v>8651.5400000000009</v>
      </c>
      <c r="H140" s="111">
        <f t="shared" si="3"/>
        <v>51909.240000000005</v>
      </c>
    </row>
    <row r="141" spans="1:8" ht="24" customHeight="1" x14ac:dyDescent="0.2">
      <c r="A141" s="103">
        <v>44991</v>
      </c>
      <c r="B141" s="53">
        <v>45016</v>
      </c>
      <c r="C141" s="170" t="s">
        <v>86</v>
      </c>
      <c r="D141" s="54" t="s">
        <v>721</v>
      </c>
      <c r="E141" s="55" t="s">
        <v>16</v>
      </c>
      <c r="F141" s="50">
        <v>6</v>
      </c>
      <c r="G141" s="56">
        <v>8575.5400000000009</v>
      </c>
      <c r="H141" s="111">
        <f t="shared" si="3"/>
        <v>51453.240000000005</v>
      </c>
    </row>
    <row r="142" spans="1:8" ht="24" customHeight="1" x14ac:dyDescent="0.2">
      <c r="A142" s="103">
        <v>44991</v>
      </c>
      <c r="B142" s="53">
        <v>45016</v>
      </c>
      <c r="C142" s="170" t="s">
        <v>409</v>
      </c>
      <c r="D142" s="54" t="s">
        <v>722</v>
      </c>
      <c r="E142" s="55" t="s">
        <v>16</v>
      </c>
      <c r="F142" s="50">
        <v>6</v>
      </c>
      <c r="G142" s="56">
        <v>8575.5400000000009</v>
      </c>
      <c r="H142" s="111">
        <f t="shared" si="3"/>
        <v>51453.240000000005</v>
      </c>
    </row>
    <row r="143" spans="1:8" ht="24" customHeight="1" x14ac:dyDescent="0.2">
      <c r="A143" s="103">
        <v>44991</v>
      </c>
      <c r="B143" s="53">
        <v>45016</v>
      </c>
      <c r="C143" s="170" t="s">
        <v>330</v>
      </c>
      <c r="D143" s="54" t="s">
        <v>584</v>
      </c>
      <c r="E143" s="55" t="s">
        <v>16</v>
      </c>
      <c r="F143" s="50">
        <v>4</v>
      </c>
      <c r="G143" s="56">
        <v>7198</v>
      </c>
      <c r="H143" s="111">
        <f>+G143*F143</f>
        <v>28792</v>
      </c>
    </row>
    <row r="144" spans="1:8" ht="24" customHeight="1" x14ac:dyDescent="0.2">
      <c r="A144" s="103">
        <v>44991</v>
      </c>
      <c r="B144" s="53">
        <v>45016</v>
      </c>
      <c r="C144" s="170" t="s">
        <v>331</v>
      </c>
      <c r="D144" s="54" t="s">
        <v>585</v>
      </c>
      <c r="E144" s="55" t="s">
        <v>16</v>
      </c>
      <c r="F144" s="50">
        <v>4</v>
      </c>
      <c r="G144" s="56">
        <v>7198</v>
      </c>
      <c r="H144" s="111">
        <f>+G144*F144</f>
        <v>28792</v>
      </c>
    </row>
    <row r="145" spans="1:8" ht="24" customHeight="1" x14ac:dyDescent="0.2">
      <c r="A145" s="103">
        <v>44991</v>
      </c>
      <c r="B145" s="53">
        <v>45016</v>
      </c>
      <c r="C145" s="170" t="s">
        <v>87</v>
      </c>
      <c r="D145" s="54" t="s">
        <v>679</v>
      </c>
      <c r="E145" s="55" t="s">
        <v>16</v>
      </c>
      <c r="F145" s="50">
        <v>4</v>
      </c>
      <c r="G145" s="56">
        <v>7198</v>
      </c>
      <c r="H145" s="111">
        <f>+G145*F145</f>
        <v>28792</v>
      </c>
    </row>
    <row r="146" spans="1:8" ht="24" customHeight="1" x14ac:dyDescent="0.2">
      <c r="A146" s="103">
        <v>44991</v>
      </c>
      <c r="B146" s="53">
        <v>45016</v>
      </c>
      <c r="C146" s="170" t="s">
        <v>216</v>
      </c>
      <c r="D146" s="54" t="s">
        <v>680</v>
      </c>
      <c r="E146" s="55" t="s">
        <v>16</v>
      </c>
      <c r="F146" s="50">
        <v>4</v>
      </c>
      <c r="G146" s="56">
        <v>7198</v>
      </c>
      <c r="H146" s="111">
        <f>+G146*F146</f>
        <v>28792</v>
      </c>
    </row>
    <row r="147" spans="1:8" ht="24" customHeight="1" x14ac:dyDescent="0.2">
      <c r="A147" s="100">
        <v>44991</v>
      </c>
      <c r="B147" s="53">
        <v>45016</v>
      </c>
      <c r="C147" s="170" t="s">
        <v>332</v>
      </c>
      <c r="D147" s="32" t="s">
        <v>681</v>
      </c>
      <c r="E147" s="36" t="s">
        <v>16</v>
      </c>
      <c r="F147" s="37">
        <v>12</v>
      </c>
      <c r="G147" s="38">
        <v>4720</v>
      </c>
      <c r="H147" s="111">
        <f t="shared" si="3"/>
        <v>56640</v>
      </c>
    </row>
    <row r="148" spans="1:8" ht="24" customHeight="1" x14ac:dyDescent="0.2">
      <c r="A148" s="100">
        <v>44991</v>
      </c>
      <c r="B148" s="53">
        <v>45016</v>
      </c>
      <c r="C148" s="170" t="s">
        <v>333</v>
      </c>
      <c r="D148" s="32" t="s">
        <v>718</v>
      </c>
      <c r="E148" s="36" t="s">
        <v>16</v>
      </c>
      <c r="F148" s="37">
        <v>16</v>
      </c>
      <c r="G148" s="38">
        <v>4484</v>
      </c>
      <c r="H148" s="111">
        <f t="shared" si="3"/>
        <v>71744</v>
      </c>
    </row>
    <row r="149" spans="1:8" ht="24" customHeight="1" x14ac:dyDescent="0.2">
      <c r="A149" s="103">
        <v>44427</v>
      </c>
      <c r="B149" s="53">
        <v>45016</v>
      </c>
      <c r="C149" s="170" t="s">
        <v>334</v>
      </c>
      <c r="D149" s="54" t="s">
        <v>717</v>
      </c>
      <c r="E149" s="55" t="s">
        <v>16</v>
      </c>
      <c r="F149" s="50">
        <v>4</v>
      </c>
      <c r="G149" s="56">
        <v>6604.62</v>
      </c>
      <c r="H149" s="111">
        <f t="shared" si="3"/>
        <v>26418.48</v>
      </c>
    </row>
    <row r="150" spans="1:8" ht="24" customHeight="1" x14ac:dyDescent="0.2">
      <c r="A150" s="101">
        <v>44876</v>
      </c>
      <c r="B150" s="53">
        <v>45016</v>
      </c>
      <c r="C150" s="170" t="s">
        <v>88</v>
      </c>
      <c r="D150" s="40" t="s">
        <v>126</v>
      </c>
      <c r="E150" s="41" t="s">
        <v>16</v>
      </c>
      <c r="F150" s="42">
        <v>5</v>
      </c>
      <c r="G150" s="43">
        <v>4130</v>
      </c>
      <c r="H150" s="144">
        <f t="shared" si="3"/>
        <v>20650</v>
      </c>
    </row>
    <row r="151" spans="1:8" ht="24" customHeight="1" x14ac:dyDescent="0.2">
      <c r="A151" s="101">
        <v>44876</v>
      </c>
      <c r="B151" s="53">
        <v>45016</v>
      </c>
      <c r="C151" s="170" t="s">
        <v>89</v>
      </c>
      <c r="D151" s="40" t="s">
        <v>683</v>
      </c>
      <c r="E151" s="41" t="s">
        <v>16</v>
      </c>
      <c r="F151" s="42">
        <v>6</v>
      </c>
      <c r="G151" s="43">
        <v>5074</v>
      </c>
      <c r="H151" s="144">
        <f t="shared" ref="H151:H181" si="4">+G151*F151</f>
        <v>30444</v>
      </c>
    </row>
    <row r="152" spans="1:8" ht="24" customHeight="1" x14ac:dyDescent="0.2">
      <c r="A152" s="100">
        <v>44876</v>
      </c>
      <c r="B152" s="53">
        <v>45016</v>
      </c>
      <c r="C152" s="170" t="s">
        <v>90</v>
      </c>
      <c r="D152" s="32" t="s">
        <v>682</v>
      </c>
      <c r="E152" s="36" t="s">
        <v>16</v>
      </c>
      <c r="F152" s="37">
        <v>6</v>
      </c>
      <c r="G152" s="38">
        <v>5074</v>
      </c>
      <c r="H152" s="111">
        <f t="shared" si="4"/>
        <v>30444</v>
      </c>
    </row>
    <row r="153" spans="1:8" ht="24" customHeight="1" x14ac:dyDescent="0.2">
      <c r="A153" s="100">
        <v>44876</v>
      </c>
      <c r="B153" s="53">
        <v>45016</v>
      </c>
      <c r="C153" s="170" t="s">
        <v>335</v>
      </c>
      <c r="D153" s="32" t="s">
        <v>716</v>
      </c>
      <c r="E153" s="36" t="s">
        <v>16</v>
      </c>
      <c r="F153" s="37">
        <v>6</v>
      </c>
      <c r="G153" s="38">
        <v>5074</v>
      </c>
      <c r="H153" s="111">
        <f t="shared" si="4"/>
        <v>30444</v>
      </c>
    </row>
    <row r="154" spans="1:8" ht="24" customHeight="1" x14ac:dyDescent="0.2">
      <c r="A154" s="101">
        <v>44991</v>
      </c>
      <c r="B154" s="53">
        <v>45016</v>
      </c>
      <c r="C154" s="170" t="s">
        <v>253</v>
      </c>
      <c r="D154" s="40" t="s">
        <v>715</v>
      </c>
      <c r="E154" s="41" t="s">
        <v>16</v>
      </c>
      <c r="F154" s="42">
        <v>7</v>
      </c>
      <c r="G154" s="43">
        <v>11564</v>
      </c>
      <c r="H154" s="144">
        <f t="shared" si="4"/>
        <v>80948</v>
      </c>
    </row>
    <row r="155" spans="1:8" ht="24" customHeight="1" x14ac:dyDescent="0.2">
      <c r="A155" s="101">
        <v>44873</v>
      </c>
      <c r="B155" s="53">
        <v>45016</v>
      </c>
      <c r="C155" s="170" t="s">
        <v>91</v>
      </c>
      <c r="D155" s="40" t="s">
        <v>714</v>
      </c>
      <c r="E155" s="41" t="s">
        <v>16</v>
      </c>
      <c r="F155" s="42">
        <v>5</v>
      </c>
      <c r="G155" s="43">
        <v>12390</v>
      </c>
      <c r="H155" s="144">
        <f t="shared" si="4"/>
        <v>61950</v>
      </c>
    </row>
    <row r="156" spans="1:8" ht="24" customHeight="1" x14ac:dyDescent="0.2">
      <c r="A156" s="101">
        <v>43349</v>
      </c>
      <c r="B156" s="53">
        <v>45016</v>
      </c>
      <c r="C156" s="170" t="s">
        <v>92</v>
      </c>
      <c r="D156" s="40" t="s">
        <v>235</v>
      </c>
      <c r="E156" s="41" t="s">
        <v>16</v>
      </c>
      <c r="F156" s="42">
        <v>5</v>
      </c>
      <c r="G156" s="43">
        <v>9014</v>
      </c>
      <c r="H156" s="144">
        <f t="shared" si="4"/>
        <v>45070</v>
      </c>
    </row>
    <row r="157" spans="1:8" ht="24" customHeight="1" x14ac:dyDescent="0.2">
      <c r="A157" s="101">
        <v>44991</v>
      </c>
      <c r="B157" s="53">
        <v>45016</v>
      </c>
      <c r="C157" s="170" t="s">
        <v>336</v>
      </c>
      <c r="D157" s="40" t="s">
        <v>713</v>
      </c>
      <c r="E157" s="41" t="s">
        <v>16</v>
      </c>
      <c r="F157" s="42">
        <v>8</v>
      </c>
      <c r="G157" s="43">
        <v>13275</v>
      </c>
      <c r="H157" s="144">
        <f t="shared" si="4"/>
        <v>106200</v>
      </c>
    </row>
    <row r="158" spans="1:8" ht="24" customHeight="1" x14ac:dyDescent="0.2">
      <c r="A158" s="31">
        <v>44742</v>
      </c>
      <c r="B158" s="53">
        <v>45016</v>
      </c>
      <c r="C158" s="170" t="s">
        <v>410</v>
      </c>
      <c r="D158" s="32" t="s">
        <v>712</v>
      </c>
      <c r="E158" s="36" t="s">
        <v>16</v>
      </c>
      <c r="F158" s="37">
        <v>13</v>
      </c>
      <c r="G158" s="38">
        <v>3835</v>
      </c>
      <c r="H158" s="111">
        <f t="shared" si="4"/>
        <v>49855</v>
      </c>
    </row>
    <row r="159" spans="1:8" ht="24" customHeight="1" x14ac:dyDescent="0.2">
      <c r="A159" s="101">
        <v>44991</v>
      </c>
      <c r="B159" s="53">
        <v>45016</v>
      </c>
      <c r="C159" s="170" t="s">
        <v>229</v>
      </c>
      <c r="D159" s="133" t="s">
        <v>711</v>
      </c>
      <c r="E159" s="41" t="s">
        <v>16</v>
      </c>
      <c r="F159" s="42">
        <v>9</v>
      </c>
      <c r="G159" s="43">
        <v>10502</v>
      </c>
      <c r="H159" s="144">
        <f t="shared" si="4"/>
        <v>94518</v>
      </c>
    </row>
    <row r="160" spans="1:8" ht="24" customHeight="1" x14ac:dyDescent="0.2">
      <c r="A160" s="101">
        <v>44742</v>
      </c>
      <c r="B160" s="53">
        <v>45016</v>
      </c>
      <c r="C160" s="170" t="s">
        <v>158</v>
      </c>
      <c r="D160" s="40" t="s">
        <v>709</v>
      </c>
      <c r="E160" s="41" t="s">
        <v>16</v>
      </c>
      <c r="F160" s="42">
        <v>7</v>
      </c>
      <c r="G160" s="43">
        <v>3658</v>
      </c>
      <c r="H160" s="144">
        <f t="shared" si="4"/>
        <v>25606</v>
      </c>
    </row>
    <row r="161" spans="1:8" ht="24" customHeight="1" x14ac:dyDescent="0.2">
      <c r="A161" s="101">
        <v>44873</v>
      </c>
      <c r="B161" s="53">
        <v>45016</v>
      </c>
      <c r="C161" s="170" t="s">
        <v>219</v>
      </c>
      <c r="D161" s="40" t="s">
        <v>710</v>
      </c>
      <c r="E161" s="46" t="s">
        <v>16</v>
      </c>
      <c r="F161" s="42">
        <v>6</v>
      </c>
      <c r="G161" s="43">
        <v>4897</v>
      </c>
      <c r="H161" s="144">
        <f t="shared" si="4"/>
        <v>29382</v>
      </c>
    </row>
    <row r="162" spans="1:8" ht="24" customHeight="1" x14ac:dyDescent="0.2">
      <c r="A162" s="101">
        <v>44873</v>
      </c>
      <c r="B162" s="53">
        <v>45016</v>
      </c>
      <c r="C162" s="170" t="s">
        <v>227</v>
      </c>
      <c r="D162" s="40" t="s">
        <v>152</v>
      </c>
      <c r="E162" s="41" t="s">
        <v>16</v>
      </c>
      <c r="F162" s="42">
        <v>9</v>
      </c>
      <c r="G162" s="43">
        <v>4625.6000000000004</v>
      </c>
      <c r="H162" s="144">
        <f t="shared" si="4"/>
        <v>41630.400000000001</v>
      </c>
    </row>
    <row r="163" spans="1:8" s="4" customFormat="1" ht="24" customHeight="1" x14ac:dyDescent="0.2">
      <c r="A163" s="101">
        <v>44649</v>
      </c>
      <c r="B163" s="53">
        <v>45016</v>
      </c>
      <c r="C163" s="170" t="s">
        <v>337</v>
      </c>
      <c r="D163" s="65" t="s">
        <v>145</v>
      </c>
      <c r="E163" s="62" t="s">
        <v>16</v>
      </c>
      <c r="F163" s="63">
        <v>7</v>
      </c>
      <c r="G163" s="66">
        <v>8260</v>
      </c>
      <c r="H163" s="144">
        <f t="shared" si="4"/>
        <v>57820</v>
      </c>
    </row>
    <row r="164" spans="1:8" s="4" customFormat="1" ht="24" customHeight="1" x14ac:dyDescent="0.2">
      <c r="A164" s="100">
        <v>44992</v>
      </c>
      <c r="B164" s="53">
        <v>45016</v>
      </c>
      <c r="C164" s="170" t="s">
        <v>230</v>
      </c>
      <c r="D164" s="32" t="s">
        <v>708</v>
      </c>
      <c r="E164" s="36" t="s">
        <v>16</v>
      </c>
      <c r="F164" s="37">
        <v>6</v>
      </c>
      <c r="G164" s="38">
        <v>17042.150000000001</v>
      </c>
      <c r="H164" s="111">
        <f t="shared" si="4"/>
        <v>102252.90000000001</v>
      </c>
    </row>
    <row r="165" spans="1:8" s="4" customFormat="1" ht="24" customHeight="1" x14ac:dyDescent="0.2">
      <c r="A165" s="101">
        <v>44649</v>
      </c>
      <c r="B165" s="53">
        <v>45016</v>
      </c>
      <c r="C165" s="170" t="s">
        <v>197</v>
      </c>
      <c r="D165" s="65" t="s">
        <v>181</v>
      </c>
      <c r="E165" s="62" t="s">
        <v>16</v>
      </c>
      <c r="F165" s="63">
        <v>4</v>
      </c>
      <c r="G165" s="66">
        <v>9237.0400000000009</v>
      </c>
      <c r="H165" s="144">
        <f t="shared" si="4"/>
        <v>36948.160000000003</v>
      </c>
    </row>
    <row r="166" spans="1:8" ht="24" customHeight="1" x14ac:dyDescent="0.2">
      <c r="A166" s="101">
        <v>44992</v>
      </c>
      <c r="B166" s="53">
        <v>45016</v>
      </c>
      <c r="C166" s="170" t="s">
        <v>93</v>
      </c>
      <c r="D166" s="65" t="s">
        <v>198</v>
      </c>
      <c r="E166" s="62" t="s">
        <v>16</v>
      </c>
      <c r="F166" s="63">
        <v>11</v>
      </c>
      <c r="G166" s="66">
        <v>13275</v>
      </c>
      <c r="H166" s="111">
        <f t="shared" si="4"/>
        <v>146025</v>
      </c>
    </row>
    <row r="167" spans="1:8" ht="24" customHeight="1" x14ac:dyDescent="0.2">
      <c r="A167" s="101">
        <v>44992</v>
      </c>
      <c r="B167" s="53">
        <v>45016</v>
      </c>
      <c r="C167" s="170" t="s">
        <v>221</v>
      </c>
      <c r="D167" s="65" t="s">
        <v>684</v>
      </c>
      <c r="E167" s="62" t="s">
        <v>16</v>
      </c>
      <c r="F167" s="63">
        <v>5</v>
      </c>
      <c r="G167" s="66">
        <v>9237.0400000000009</v>
      </c>
      <c r="H167" s="111">
        <f t="shared" si="4"/>
        <v>46185.200000000004</v>
      </c>
    </row>
    <row r="168" spans="1:8" s="4" customFormat="1" ht="24" customHeight="1" x14ac:dyDescent="0.2">
      <c r="A168" s="101">
        <v>44992</v>
      </c>
      <c r="B168" s="53">
        <v>45016</v>
      </c>
      <c r="C168" s="170" t="s">
        <v>233</v>
      </c>
      <c r="D168" s="40" t="s">
        <v>586</v>
      </c>
      <c r="E168" s="46" t="s">
        <v>16</v>
      </c>
      <c r="F168" s="42">
        <v>6</v>
      </c>
      <c r="G168" s="43">
        <v>15222</v>
      </c>
      <c r="H168" s="111">
        <f t="shared" si="4"/>
        <v>91332</v>
      </c>
    </row>
    <row r="169" spans="1:8" s="4" customFormat="1" ht="24" customHeight="1" x14ac:dyDescent="0.2">
      <c r="A169" s="101">
        <v>44992</v>
      </c>
      <c r="B169" s="53">
        <v>45016</v>
      </c>
      <c r="C169" s="170" t="s">
        <v>249</v>
      </c>
      <c r="D169" s="40" t="s">
        <v>180</v>
      </c>
      <c r="E169" s="46" t="s">
        <v>16</v>
      </c>
      <c r="F169" s="42">
        <v>5</v>
      </c>
      <c r="G169" s="43">
        <v>7670</v>
      </c>
      <c r="H169" s="111">
        <f>+G169*F169</f>
        <v>38350</v>
      </c>
    </row>
    <row r="170" spans="1:8" s="4" customFormat="1" ht="24" customHeight="1" x14ac:dyDescent="0.2">
      <c r="A170" s="101">
        <v>44649</v>
      </c>
      <c r="B170" s="53">
        <v>45016</v>
      </c>
      <c r="C170" s="170" t="s">
        <v>250</v>
      </c>
      <c r="D170" s="65" t="s">
        <v>146</v>
      </c>
      <c r="E170" s="62" t="s">
        <v>16</v>
      </c>
      <c r="F170" s="107">
        <v>19</v>
      </c>
      <c r="G170" s="66">
        <v>8762</v>
      </c>
      <c r="H170" s="111">
        <f t="shared" si="4"/>
        <v>166478</v>
      </c>
    </row>
    <row r="171" spans="1:8" s="4" customFormat="1" ht="24" customHeight="1" x14ac:dyDescent="0.2">
      <c r="A171" s="102">
        <v>44992</v>
      </c>
      <c r="B171" s="53">
        <v>45016</v>
      </c>
      <c r="C171" s="170" t="s">
        <v>338</v>
      </c>
      <c r="D171" s="45" t="s">
        <v>491</v>
      </c>
      <c r="E171" s="46" t="s">
        <v>16</v>
      </c>
      <c r="F171" s="47">
        <v>4</v>
      </c>
      <c r="G171" s="48">
        <v>10325</v>
      </c>
      <c r="H171" s="111">
        <f t="shared" si="4"/>
        <v>41300</v>
      </c>
    </row>
    <row r="172" spans="1:8" s="4" customFormat="1" ht="24" customHeight="1" x14ac:dyDescent="0.2">
      <c r="A172" s="100">
        <v>44649</v>
      </c>
      <c r="B172" s="53">
        <v>45016</v>
      </c>
      <c r="C172" s="170" t="s">
        <v>339</v>
      </c>
      <c r="D172" s="32" t="s">
        <v>150</v>
      </c>
      <c r="E172" s="36" t="s">
        <v>16</v>
      </c>
      <c r="F172" s="37">
        <v>11</v>
      </c>
      <c r="G172" s="38">
        <v>11564</v>
      </c>
      <c r="H172" s="111">
        <f>+G172*F172</f>
        <v>127204</v>
      </c>
    </row>
    <row r="173" spans="1:8" s="4" customFormat="1" ht="24" customHeight="1" x14ac:dyDescent="0.2">
      <c r="A173" s="101">
        <v>44418</v>
      </c>
      <c r="B173" s="53">
        <v>45016</v>
      </c>
      <c r="C173" s="170" t="s">
        <v>340</v>
      </c>
      <c r="D173" s="40" t="s">
        <v>151</v>
      </c>
      <c r="E173" s="41" t="s">
        <v>16</v>
      </c>
      <c r="F173" s="42">
        <v>5</v>
      </c>
      <c r="G173" s="43">
        <v>9794</v>
      </c>
      <c r="H173" s="111">
        <f t="shared" si="4"/>
        <v>48970</v>
      </c>
    </row>
    <row r="174" spans="1:8" s="4" customFormat="1" ht="24" customHeight="1" x14ac:dyDescent="0.2">
      <c r="A174" s="103">
        <v>44418</v>
      </c>
      <c r="B174" s="53">
        <v>45016</v>
      </c>
      <c r="C174" s="170" t="s">
        <v>341</v>
      </c>
      <c r="D174" s="54" t="s">
        <v>490</v>
      </c>
      <c r="E174" s="55" t="s">
        <v>16</v>
      </c>
      <c r="F174" s="50">
        <v>5</v>
      </c>
      <c r="G174" s="56">
        <v>9794</v>
      </c>
      <c r="H174" s="111">
        <f t="shared" si="4"/>
        <v>48970</v>
      </c>
    </row>
    <row r="175" spans="1:8" s="4" customFormat="1" ht="24" customHeight="1" x14ac:dyDescent="0.2">
      <c r="A175" s="100">
        <v>44649</v>
      </c>
      <c r="B175" s="53">
        <v>45016</v>
      </c>
      <c r="C175" s="170" t="s">
        <v>342</v>
      </c>
      <c r="D175" s="73" t="s">
        <v>147</v>
      </c>
      <c r="E175" s="33" t="s">
        <v>16</v>
      </c>
      <c r="F175" s="34">
        <v>8</v>
      </c>
      <c r="G175" s="74">
        <v>9794</v>
      </c>
      <c r="H175" s="111">
        <f t="shared" si="4"/>
        <v>78352</v>
      </c>
    </row>
    <row r="176" spans="1:8" s="4" customFormat="1" ht="24" customHeight="1" x14ac:dyDescent="0.2">
      <c r="A176" s="100">
        <v>44680</v>
      </c>
      <c r="B176" s="53">
        <v>45016</v>
      </c>
      <c r="C176" s="170" t="s">
        <v>411</v>
      </c>
      <c r="D176" s="73" t="s">
        <v>148</v>
      </c>
      <c r="E176" s="33" t="s">
        <v>16</v>
      </c>
      <c r="F176" s="34">
        <v>4</v>
      </c>
      <c r="G176" s="74">
        <v>21662.44</v>
      </c>
      <c r="H176" s="111">
        <f t="shared" si="4"/>
        <v>86649.76</v>
      </c>
    </row>
    <row r="177" spans="1:10" s="4" customFormat="1" ht="24" customHeight="1" x14ac:dyDescent="0.2">
      <c r="A177" s="100">
        <v>44649</v>
      </c>
      <c r="B177" s="53">
        <v>45016</v>
      </c>
      <c r="C177" s="170" t="s">
        <v>412</v>
      </c>
      <c r="D177" s="73" t="s">
        <v>149</v>
      </c>
      <c r="E177" s="33" t="s">
        <v>16</v>
      </c>
      <c r="F177" s="34">
        <v>4</v>
      </c>
      <c r="G177" s="74">
        <v>21662.44</v>
      </c>
      <c r="H177" s="111">
        <f t="shared" si="4"/>
        <v>86649.76</v>
      </c>
    </row>
    <row r="178" spans="1:10" s="4" customFormat="1" ht="24" customHeight="1" x14ac:dyDescent="0.2">
      <c r="A178" s="100">
        <v>44992</v>
      </c>
      <c r="B178" s="53">
        <v>45016</v>
      </c>
      <c r="C178" s="170" t="s">
        <v>413</v>
      </c>
      <c r="D178" s="73" t="s">
        <v>597</v>
      </c>
      <c r="E178" s="33" t="s">
        <v>16</v>
      </c>
      <c r="F178" s="34">
        <v>6</v>
      </c>
      <c r="G178" s="74">
        <v>28843.72</v>
      </c>
      <c r="H178" s="111">
        <f>+G178*F178</f>
        <v>173062.32</v>
      </c>
    </row>
    <row r="179" spans="1:10" s="4" customFormat="1" ht="24" customHeight="1" x14ac:dyDescent="0.2">
      <c r="A179" s="100">
        <v>44651</v>
      </c>
      <c r="B179" s="53">
        <v>45016</v>
      </c>
      <c r="C179" s="170" t="s">
        <v>343</v>
      </c>
      <c r="D179" s="73" t="s">
        <v>295</v>
      </c>
      <c r="E179" s="33" t="s">
        <v>16</v>
      </c>
      <c r="F179" s="34">
        <v>11</v>
      </c>
      <c r="G179" s="74">
        <v>11800</v>
      </c>
      <c r="H179" s="146">
        <f t="shared" si="4"/>
        <v>129800</v>
      </c>
    </row>
    <row r="180" spans="1:10" s="4" customFormat="1" ht="24" customHeight="1" x14ac:dyDescent="0.2">
      <c r="A180" s="102">
        <v>44742</v>
      </c>
      <c r="B180" s="53">
        <v>45016</v>
      </c>
      <c r="C180" s="170" t="s">
        <v>344</v>
      </c>
      <c r="D180" s="45" t="s">
        <v>286</v>
      </c>
      <c r="E180" s="46" t="s">
        <v>16</v>
      </c>
      <c r="F180" s="47">
        <v>0</v>
      </c>
      <c r="G180" s="48">
        <v>5411.44</v>
      </c>
      <c r="H180" s="141">
        <f t="shared" si="4"/>
        <v>0</v>
      </c>
    </row>
    <row r="181" spans="1:10" ht="24" customHeight="1" x14ac:dyDescent="0.2">
      <c r="A181" s="101">
        <v>43349</v>
      </c>
      <c r="B181" s="53">
        <v>45016</v>
      </c>
      <c r="C181" s="170" t="s">
        <v>437</v>
      </c>
      <c r="D181" s="40" t="s">
        <v>143</v>
      </c>
      <c r="E181" s="41" t="s">
        <v>16</v>
      </c>
      <c r="F181" s="42">
        <v>0</v>
      </c>
      <c r="G181" s="43">
        <v>6076.5</v>
      </c>
      <c r="H181" s="144">
        <f t="shared" si="4"/>
        <v>0</v>
      </c>
    </row>
    <row r="182" spans="1:10" s="4" customFormat="1" ht="24" customHeight="1" x14ac:dyDescent="0.2">
      <c r="A182" s="100">
        <v>43622</v>
      </c>
      <c r="B182" s="31">
        <v>45016</v>
      </c>
      <c r="C182" s="170" t="s">
        <v>345</v>
      </c>
      <c r="D182" s="57" t="s">
        <v>612</v>
      </c>
      <c r="E182" s="55" t="s">
        <v>16</v>
      </c>
      <c r="F182" s="59">
        <v>101</v>
      </c>
      <c r="G182" s="60">
        <v>25.56</v>
      </c>
      <c r="H182" s="111">
        <f t="shared" ref="H182:H183" si="5">+G182*F182</f>
        <v>2581.56</v>
      </c>
    </row>
    <row r="183" spans="1:10" ht="24" customHeight="1" thickBot="1" x14ac:dyDescent="0.25">
      <c r="A183" s="100">
        <v>44848</v>
      </c>
      <c r="B183" s="31">
        <v>45016</v>
      </c>
      <c r="C183" s="170" t="s">
        <v>346</v>
      </c>
      <c r="D183" s="57" t="s">
        <v>209</v>
      </c>
      <c r="E183" s="55" t="s">
        <v>16</v>
      </c>
      <c r="F183" s="59">
        <v>9</v>
      </c>
      <c r="G183" s="60">
        <v>177</v>
      </c>
      <c r="H183" s="111">
        <f t="shared" si="5"/>
        <v>1593</v>
      </c>
    </row>
    <row r="184" spans="1:10" ht="28.5" customHeight="1" thickBot="1" x14ac:dyDescent="0.25">
      <c r="A184" s="187" t="s">
        <v>528</v>
      </c>
      <c r="B184" s="188"/>
      <c r="C184" s="188"/>
      <c r="D184" s="188"/>
      <c r="E184" s="188"/>
      <c r="F184" s="188"/>
      <c r="G184" s="188"/>
      <c r="H184" s="189"/>
    </row>
    <row r="185" spans="1:10" s="168" customFormat="1" ht="24.75" customHeight="1" x14ac:dyDescent="0.2">
      <c r="A185" s="165">
        <v>45005</v>
      </c>
      <c r="B185" s="165">
        <v>45016</v>
      </c>
      <c r="C185" s="170" t="s">
        <v>414</v>
      </c>
      <c r="D185" s="112" t="s">
        <v>545</v>
      </c>
      <c r="E185" s="113" t="s">
        <v>546</v>
      </c>
      <c r="F185" s="114">
        <v>30</v>
      </c>
      <c r="G185" s="115">
        <v>60</v>
      </c>
      <c r="H185" s="147">
        <f t="shared" ref="H185:H190" si="6">+G185*F185</f>
        <v>1800</v>
      </c>
    </row>
    <row r="186" spans="1:10" ht="24.75" customHeight="1" x14ac:dyDescent="0.2">
      <c r="A186" s="53">
        <v>45008</v>
      </c>
      <c r="B186" s="53">
        <v>45016</v>
      </c>
      <c r="C186" s="170" t="s">
        <v>194</v>
      </c>
      <c r="D186" s="112" t="s">
        <v>624</v>
      </c>
      <c r="E186" s="113" t="s">
        <v>144</v>
      </c>
      <c r="F186" s="50">
        <v>9</v>
      </c>
      <c r="G186" s="56">
        <v>5455.5</v>
      </c>
      <c r="H186" s="111">
        <f t="shared" si="6"/>
        <v>49099.5</v>
      </c>
    </row>
    <row r="187" spans="1:10" ht="24.75" customHeight="1" x14ac:dyDescent="0.2">
      <c r="A187" s="53">
        <v>45008</v>
      </c>
      <c r="B187" s="53">
        <v>45009</v>
      </c>
      <c r="C187" s="170" t="s">
        <v>182</v>
      </c>
      <c r="D187" s="112" t="s">
        <v>625</v>
      </c>
      <c r="E187" s="113" t="s">
        <v>144</v>
      </c>
      <c r="F187" s="50">
        <v>2</v>
      </c>
      <c r="G187" s="56">
        <v>5971.1</v>
      </c>
      <c r="H187" s="111">
        <f t="shared" si="6"/>
        <v>11942.2</v>
      </c>
    </row>
    <row r="188" spans="1:10" s="168" customFormat="1" ht="24" customHeight="1" x14ac:dyDescent="0.2">
      <c r="A188" s="53">
        <v>44998</v>
      </c>
      <c r="B188" s="53">
        <v>45016</v>
      </c>
      <c r="C188" s="170" t="s">
        <v>244</v>
      </c>
      <c r="D188" s="112" t="s">
        <v>548</v>
      </c>
      <c r="E188" s="113" t="s">
        <v>547</v>
      </c>
      <c r="F188" s="50">
        <v>32</v>
      </c>
      <c r="G188" s="56">
        <v>135</v>
      </c>
      <c r="H188" s="111">
        <f t="shared" si="6"/>
        <v>4320</v>
      </c>
    </row>
    <row r="189" spans="1:10" ht="24" customHeight="1" x14ac:dyDescent="0.2">
      <c r="A189" s="53">
        <v>45008</v>
      </c>
      <c r="B189" s="53">
        <v>45016</v>
      </c>
      <c r="C189" s="170" t="s">
        <v>242</v>
      </c>
      <c r="D189" s="54" t="s">
        <v>478</v>
      </c>
      <c r="E189" s="55" t="s">
        <v>12</v>
      </c>
      <c r="F189" s="50">
        <v>789</v>
      </c>
      <c r="G189" s="56">
        <v>346.47750000000002</v>
      </c>
      <c r="H189" s="111">
        <f t="shared" si="6"/>
        <v>273370.7475</v>
      </c>
      <c r="I189" s="1">
        <v>192</v>
      </c>
      <c r="J189" s="1">
        <v>326.25</v>
      </c>
    </row>
    <row r="190" spans="1:10" ht="24" customHeight="1" thickBot="1" x14ac:dyDescent="0.25">
      <c r="A190" s="44">
        <v>44914</v>
      </c>
      <c r="B190" s="53">
        <v>45016</v>
      </c>
      <c r="C190" s="170" t="s">
        <v>241</v>
      </c>
      <c r="D190" s="45" t="s">
        <v>436</v>
      </c>
      <c r="E190" s="46" t="s">
        <v>476</v>
      </c>
      <c r="F190" s="47">
        <v>96</v>
      </c>
      <c r="G190" s="48">
        <v>276.08</v>
      </c>
      <c r="H190" s="111">
        <f t="shared" si="6"/>
        <v>26503.68</v>
      </c>
    </row>
    <row r="191" spans="1:10" ht="28.5" customHeight="1" thickBot="1" x14ac:dyDescent="0.25">
      <c r="A191" s="121"/>
      <c r="B191" s="122"/>
      <c r="C191" s="123"/>
      <c r="D191" s="130" t="s">
        <v>529</v>
      </c>
      <c r="E191" s="124"/>
      <c r="F191" s="125"/>
      <c r="G191" s="126"/>
      <c r="H191" s="149"/>
    </row>
    <row r="192" spans="1:10" s="4" customFormat="1" ht="24" customHeight="1" x14ac:dyDescent="0.2">
      <c r="A192" s="101">
        <v>44669</v>
      </c>
      <c r="B192" s="39">
        <v>45008</v>
      </c>
      <c r="C192" s="171" t="s">
        <v>243</v>
      </c>
      <c r="D192" s="61" t="s">
        <v>492</v>
      </c>
      <c r="E192" s="62" t="s">
        <v>23</v>
      </c>
      <c r="F192" s="63">
        <v>0</v>
      </c>
      <c r="G192" s="66">
        <v>667.68330000000003</v>
      </c>
      <c r="H192" s="152">
        <f>+G192*F192</f>
        <v>0</v>
      </c>
    </row>
    <row r="193" spans="1:8" s="4" customFormat="1" ht="24" customHeight="1" x14ac:dyDescent="0.2">
      <c r="A193" s="102">
        <v>44921</v>
      </c>
      <c r="B193" s="44">
        <v>45016</v>
      </c>
      <c r="C193" s="171" t="s">
        <v>347</v>
      </c>
      <c r="D193" s="45" t="s">
        <v>572</v>
      </c>
      <c r="E193" s="46" t="s">
        <v>16</v>
      </c>
      <c r="F193" s="47">
        <v>1851</v>
      </c>
      <c r="G193" s="48">
        <v>30.237500000000001</v>
      </c>
      <c r="H193" s="144">
        <f>+G193*F193</f>
        <v>55969.612500000003</v>
      </c>
    </row>
    <row r="194" spans="1:8" s="4" customFormat="1" ht="24" customHeight="1" x14ac:dyDescent="0.2">
      <c r="A194" s="53">
        <v>44939</v>
      </c>
      <c r="B194" s="31">
        <v>45016</v>
      </c>
      <c r="C194" s="171" t="s">
        <v>94</v>
      </c>
      <c r="D194" s="32" t="s">
        <v>569</v>
      </c>
      <c r="E194" s="36" t="s">
        <v>16</v>
      </c>
      <c r="F194" s="37">
        <v>934</v>
      </c>
      <c r="G194" s="38">
        <v>20.65</v>
      </c>
      <c r="H194" s="111">
        <f>+G194*F194</f>
        <v>19287.099999999999</v>
      </c>
    </row>
    <row r="195" spans="1:8" s="4" customFormat="1" ht="24" customHeight="1" x14ac:dyDescent="0.2">
      <c r="A195" s="53">
        <v>44831</v>
      </c>
      <c r="B195" s="53">
        <v>44980</v>
      </c>
      <c r="C195" s="171" t="s">
        <v>95</v>
      </c>
      <c r="D195" s="54" t="s">
        <v>247</v>
      </c>
      <c r="E195" s="55" t="s">
        <v>16</v>
      </c>
      <c r="F195" s="50">
        <v>0</v>
      </c>
      <c r="G195" s="56">
        <v>133.4383</v>
      </c>
      <c r="H195" s="111">
        <f t="shared" ref="H195:H198" si="7">+G195*F195</f>
        <v>0</v>
      </c>
    </row>
    <row r="196" spans="1:8" s="4" customFormat="1" ht="24" customHeight="1" x14ac:dyDescent="0.2">
      <c r="A196" s="158">
        <v>44921</v>
      </c>
      <c r="B196" s="116">
        <v>45016</v>
      </c>
      <c r="C196" s="171" t="s">
        <v>96</v>
      </c>
      <c r="D196" s="117" t="s">
        <v>232</v>
      </c>
      <c r="E196" s="118" t="s">
        <v>12</v>
      </c>
      <c r="F196" s="119">
        <v>36</v>
      </c>
      <c r="G196" s="120">
        <v>216.08699999999999</v>
      </c>
      <c r="H196" s="150">
        <f t="shared" si="7"/>
        <v>7779.1319999999996</v>
      </c>
    </row>
    <row r="197" spans="1:8" s="4" customFormat="1" ht="24" customHeight="1" x14ac:dyDescent="0.2">
      <c r="A197" s="102">
        <v>44669</v>
      </c>
      <c r="B197" s="39">
        <v>45006</v>
      </c>
      <c r="C197" s="171" t="s">
        <v>97</v>
      </c>
      <c r="D197" s="61" t="s">
        <v>224</v>
      </c>
      <c r="E197" s="62" t="s">
        <v>12</v>
      </c>
      <c r="F197" s="47">
        <v>0</v>
      </c>
      <c r="G197" s="66">
        <v>88.5</v>
      </c>
      <c r="H197" s="144">
        <f t="shared" si="7"/>
        <v>0</v>
      </c>
    </row>
    <row r="198" spans="1:8" ht="24.75" customHeight="1" thickBot="1" x14ac:dyDescent="0.25">
      <c r="A198" s="44">
        <v>44669</v>
      </c>
      <c r="B198" s="39">
        <v>44999</v>
      </c>
      <c r="C198" s="171" t="s">
        <v>348</v>
      </c>
      <c r="D198" s="61" t="s">
        <v>226</v>
      </c>
      <c r="E198" s="62" t="s">
        <v>12</v>
      </c>
      <c r="F198" s="47">
        <v>0</v>
      </c>
      <c r="G198" s="66">
        <v>96.995999999999995</v>
      </c>
      <c r="H198" s="111">
        <f t="shared" si="7"/>
        <v>0</v>
      </c>
    </row>
    <row r="199" spans="1:8" s="4" customFormat="1" ht="27.75" customHeight="1" thickBot="1" x14ac:dyDescent="0.25">
      <c r="A199" s="187" t="s">
        <v>175</v>
      </c>
      <c r="B199" s="188"/>
      <c r="C199" s="188"/>
      <c r="D199" s="188"/>
      <c r="E199" s="188"/>
      <c r="F199" s="188"/>
      <c r="G199" s="188"/>
      <c r="H199" s="189"/>
    </row>
    <row r="200" spans="1:8" ht="24" customHeight="1" x14ac:dyDescent="0.2">
      <c r="A200" s="100">
        <v>44886</v>
      </c>
      <c r="B200" s="31">
        <v>45016</v>
      </c>
      <c r="C200" s="171" t="s">
        <v>222</v>
      </c>
      <c r="D200" s="49" t="s">
        <v>583</v>
      </c>
      <c r="E200" s="55" t="s">
        <v>16</v>
      </c>
      <c r="F200" s="50">
        <v>9</v>
      </c>
      <c r="G200" s="56">
        <v>194.9</v>
      </c>
      <c r="H200" s="152">
        <f t="shared" ref="H200:H224" si="8">+G200*F200</f>
        <v>1754.1000000000001</v>
      </c>
    </row>
    <row r="201" spans="1:8" ht="24" customHeight="1" x14ac:dyDescent="0.2">
      <c r="A201" s="100">
        <v>44669</v>
      </c>
      <c r="B201" s="31">
        <v>45016</v>
      </c>
      <c r="C201" s="171" t="s">
        <v>223</v>
      </c>
      <c r="D201" s="73" t="s">
        <v>685</v>
      </c>
      <c r="E201" s="33" t="s">
        <v>16</v>
      </c>
      <c r="F201" s="50">
        <v>16</v>
      </c>
      <c r="G201" s="74">
        <v>240.72</v>
      </c>
      <c r="H201" s="146">
        <f t="shared" si="8"/>
        <v>3851.52</v>
      </c>
    </row>
    <row r="202" spans="1:8" ht="24" customHeight="1" x14ac:dyDescent="0.2">
      <c r="A202" s="100">
        <v>44669</v>
      </c>
      <c r="B202" s="31">
        <v>44957</v>
      </c>
      <c r="C202" s="171" t="s">
        <v>225</v>
      </c>
      <c r="D202" s="73" t="s">
        <v>686</v>
      </c>
      <c r="E202" s="33" t="s">
        <v>16</v>
      </c>
      <c r="F202" s="34">
        <v>4</v>
      </c>
      <c r="G202" s="74">
        <v>48.97</v>
      </c>
      <c r="H202" s="146">
        <f t="shared" si="8"/>
        <v>195.88</v>
      </c>
    </row>
    <row r="203" spans="1:8" ht="24" customHeight="1" x14ac:dyDescent="0.2">
      <c r="A203" s="100">
        <v>44886</v>
      </c>
      <c r="B203" s="31">
        <v>44957</v>
      </c>
      <c r="C203" s="171" t="s">
        <v>252</v>
      </c>
      <c r="D203" s="49" t="s">
        <v>228</v>
      </c>
      <c r="E203" s="55" t="s">
        <v>7</v>
      </c>
      <c r="F203" s="50">
        <v>1</v>
      </c>
      <c r="G203" s="56">
        <v>174.99</v>
      </c>
      <c r="H203" s="111">
        <f t="shared" si="8"/>
        <v>174.99</v>
      </c>
    </row>
    <row r="204" spans="1:8" ht="24" customHeight="1" x14ac:dyDescent="0.2">
      <c r="A204" s="100">
        <v>44669</v>
      </c>
      <c r="B204" s="31">
        <v>44925</v>
      </c>
      <c r="C204" s="171" t="s">
        <v>248</v>
      </c>
      <c r="D204" s="49" t="s">
        <v>231</v>
      </c>
      <c r="E204" s="55" t="s">
        <v>16</v>
      </c>
      <c r="F204" s="50">
        <v>0</v>
      </c>
      <c r="G204" s="56">
        <v>94.4</v>
      </c>
      <c r="H204" s="111">
        <f t="shared" si="8"/>
        <v>0</v>
      </c>
    </row>
    <row r="205" spans="1:8" s="4" customFormat="1" ht="24" customHeight="1" x14ac:dyDescent="0.2">
      <c r="A205" s="101">
        <v>44886</v>
      </c>
      <c r="B205" s="39">
        <v>44957</v>
      </c>
      <c r="C205" s="171" t="s">
        <v>287</v>
      </c>
      <c r="D205" s="67" t="s">
        <v>220</v>
      </c>
      <c r="E205" s="46" t="s">
        <v>7</v>
      </c>
      <c r="F205" s="47">
        <v>0</v>
      </c>
      <c r="G205" s="48">
        <v>378</v>
      </c>
      <c r="H205" s="144">
        <f t="shared" si="8"/>
        <v>0</v>
      </c>
    </row>
    <row r="206" spans="1:8" s="4" customFormat="1" ht="24" customHeight="1" x14ac:dyDescent="0.2">
      <c r="A206" s="53">
        <v>44831</v>
      </c>
      <c r="B206" s="53">
        <v>45016</v>
      </c>
      <c r="C206" s="171" t="s">
        <v>447</v>
      </c>
      <c r="D206" s="54" t="s">
        <v>675</v>
      </c>
      <c r="E206" s="55" t="s">
        <v>16</v>
      </c>
      <c r="F206" s="50">
        <v>22</v>
      </c>
      <c r="G206" s="56">
        <v>442.5</v>
      </c>
      <c r="H206" s="138">
        <f t="shared" si="8"/>
        <v>9735</v>
      </c>
    </row>
    <row r="207" spans="1:8" s="4" customFormat="1" ht="24" customHeight="1" x14ac:dyDescent="0.2">
      <c r="A207" s="127">
        <v>44669</v>
      </c>
      <c r="B207" s="128">
        <v>44957</v>
      </c>
      <c r="C207" s="171" t="s">
        <v>430</v>
      </c>
      <c r="D207" s="129" t="s">
        <v>687</v>
      </c>
      <c r="E207" s="113" t="s">
        <v>144</v>
      </c>
      <c r="F207" s="114">
        <v>7</v>
      </c>
      <c r="G207" s="115">
        <v>1197.7</v>
      </c>
      <c r="H207" s="147">
        <f t="shared" si="8"/>
        <v>8383.9</v>
      </c>
    </row>
    <row r="208" spans="1:8" s="4" customFormat="1" ht="24" customHeight="1" x14ac:dyDescent="0.2">
      <c r="A208" s="101">
        <v>44831</v>
      </c>
      <c r="B208" s="39">
        <v>45016</v>
      </c>
      <c r="C208" s="171" t="s">
        <v>349</v>
      </c>
      <c r="D208" s="67" t="s">
        <v>477</v>
      </c>
      <c r="E208" s="46" t="s">
        <v>16</v>
      </c>
      <c r="F208" s="47">
        <v>14</v>
      </c>
      <c r="G208" s="48">
        <v>295</v>
      </c>
      <c r="H208" s="144">
        <f t="shared" si="8"/>
        <v>4130</v>
      </c>
    </row>
    <row r="209" spans="1:8" s="4" customFormat="1" ht="24" customHeight="1" x14ac:dyDescent="0.2">
      <c r="A209" s="101">
        <v>44914</v>
      </c>
      <c r="B209" s="39">
        <v>45016</v>
      </c>
      <c r="C209" s="171" t="s">
        <v>98</v>
      </c>
      <c r="D209" s="65" t="s">
        <v>576</v>
      </c>
      <c r="E209" s="62" t="s">
        <v>16</v>
      </c>
      <c r="F209" s="63">
        <v>7000</v>
      </c>
      <c r="G209" s="66">
        <v>7.93</v>
      </c>
      <c r="H209" s="148">
        <f t="shared" si="8"/>
        <v>55510</v>
      </c>
    </row>
    <row r="210" spans="1:8" s="4" customFormat="1" ht="24" customHeight="1" x14ac:dyDescent="0.2">
      <c r="A210" s="101">
        <v>44967</v>
      </c>
      <c r="B210" s="39">
        <v>44998</v>
      </c>
      <c r="C210" s="171" t="s">
        <v>350</v>
      </c>
      <c r="D210" s="65" t="s">
        <v>598</v>
      </c>
      <c r="E210" s="62" t="s">
        <v>13</v>
      </c>
      <c r="F210" s="63">
        <v>33</v>
      </c>
      <c r="G210" s="66">
        <v>2784.8</v>
      </c>
      <c r="H210" s="148">
        <f t="shared" si="8"/>
        <v>91898.400000000009</v>
      </c>
    </row>
    <row r="211" spans="1:8" s="4" customFormat="1" ht="24" customHeight="1" x14ac:dyDescent="0.2">
      <c r="A211" s="101">
        <v>44967</v>
      </c>
      <c r="B211" s="39">
        <v>44998</v>
      </c>
      <c r="C211" s="171" t="s">
        <v>351</v>
      </c>
      <c r="D211" s="65" t="s">
        <v>599</v>
      </c>
      <c r="E211" s="62" t="s">
        <v>13</v>
      </c>
      <c r="F211" s="63">
        <v>32</v>
      </c>
      <c r="G211" s="66">
        <v>3362.875</v>
      </c>
      <c r="H211" s="148">
        <f t="shared" si="8"/>
        <v>107612</v>
      </c>
    </row>
    <row r="212" spans="1:8" s="4" customFormat="1" ht="24" customHeight="1" x14ac:dyDescent="0.2">
      <c r="A212" s="101">
        <v>44831</v>
      </c>
      <c r="B212" s="39">
        <v>44988</v>
      </c>
      <c r="C212" s="171" t="s">
        <v>352</v>
      </c>
      <c r="D212" s="65" t="s">
        <v>254</v>
      </c>
      <c r="E212" s="62" t="s">
        <v>31</v>
      </c>
      <c r="F212" s="47">
        <v>12</v>
      </c>
      <c r="G212" s="66">
        <v>135.69999999999999</v>
      </c>
      <c r="H212" s="148">
        <f t="shared" si="8"/>
        <v>1628.3999999999999</v>
      </c>
    </row>
    <row r="213" spans="1:8" s="4" customFormat="1" ht="24" customHeight="1" x14ac:dyDescent="0.2">
      <c r="A213" s="101">
        <v>44670</v>
      </c>
      <c r="B213" s="39">
        <v>45016</v>
      </c>
      <c r="C213" s="171" t="s">
        <v>353</v>
      </c>
      <c r="D213" s="65" t="s">
        <v>28</v>
      </c>
      <c r="E213" s="62" t="s">
        <v>31</v>
      </c>
      <c r="F213" s="47">
        <v>478</v>
      </c>
      <c r="G213" s="66">
        <v>135.69999999999999</v>
      </c>
      <c r="H213" s="144">
        <f t="shared" si="8"/>
        <v>64864.599999999991</v>
      </c>
    </row>
    <row r="214" spans="1:8" s="4" customFormat="1" ht="24" customHeight="1" x14ac:dyDescent="0.2">
      <c r="A214" s="101">
        <v>44886</v>
      </c>
      <c r="B214" s="39">
        <v>45016</v>
      </c>
      <c r="C214" s="171" t="s">
        <v>354</v>
      </c>
      <c r="D214" s="67" t="s">
        <v>570</v>
      </c>
      <c r="E214" s="46" t="s">
        <v>16</v>
      </c>
      <c r="F214" s="47">
        <v>21</v>
      </c>
      <c r="G214" s="48">
        <v>258</v>
      </c>
      <c r="H214" s="144">
        <f t="shared" si="8"/>
        <v>5418</v>
      </c>
    </row>
    <row r="215" spans="1:8" s="4" customFormat="1" ht="24" customHeight="1" x14ac:dyDescent="0.2">
      <c r="A215" s="101">
        <v>44670</v>
      </c>
      <c r="B215" s="39">
        <v>45016</v>
      </c>
      <c r="C215" s="171" t="s">
        <v>355</v>
      </c>
      <c r="D215" s="67" t="s">
        <v>579</v>
      </c>
      <c r="E215" s="46" t="s">
        <v>7</v>
      </c>
      <c r="F215" s="47">
        <v>111</v>
      </c>
      <c r="G215" s="48">
        <v>110.92</v>
      </c>
      <c r="H215" s="144">
        <f t="shared" si="8"/>
        <v>12312.12</v>
      </c>
    </row>
    <row r="216" spans="1:8" s="4" customFormat="1" ht="24" customHeight="1" x14ac:dyDescent="0.2">
      <c r="A216" s="101">
        <v>44670</v>
      </c>
      <c r="B216" s="39">
        <v>45016</v>
      </c>
      <c r="C216" s="171" t="s">
        <v>356</v>
      </c>
      <c r="D216" s="65" t="s">
        <v>578</v>
      </c>
      <c r="E216" s="62" t="s">
        <v>7</v>
      </c>
      <c r="F216" s="63">
        <v>30</v>
      </c>
      <c r="G216" s="66">
        <v>110.92</v>
      </c>
      <c r="H216" s="148">
        <f t="shared" si="8"/>
        <v>3327.6</v>
      </c>
    </row>
    <row r="217" spans="1:8" s="4" customFormat="1" ht="24" customHeight="1" x14ac:dyDescent="0.2">
      <c r="A217" s="101">
        <v>44670</v>
      </c>
      <c r="B217" s="39">
        <v>45013</v>
      </c>
      <c r="C217" s="171" t="s">
        <v>357</v>
      </c>
      <c r="D217" s="65" t="s">
        <v>577</v>
      </c>
      <c r="E217" s="62" t="s">
        <v>7</v>
      </c>
      <c r="F217" s="47">
        <v>0</v>
      </c>
      <c r="G217" s="66">
        <v>110.92</v>
      </c>
      <c r="H217" s="148">
        <f t="shared" si="8"/>
        <v>0</v>
      </c>
    </row>
    <row r="218" spans="1:8" s="4" customFormat="1" ht="24" customHeight="1" x14ac:dyDescent="0.2">
      <c r="A218" s="100">
        <v>44669</v>
      </c>
      <c r="B218" s="31">
        <v>45016</v>
      </c>
      <c r="C218" s="171" t="s">
        <v>358</v>
      </c>
      <c r="D218" s="49" t="s">
        <v>33</v>
      </c>
      <c r="E218" s="55" t="s">
        <v>7</v>
      </c>
      <c r="F218" s="50">
        <v>17</v>
      </c>
      <c r="G218" s="56">
        <v>141.6</v>
      </c>
      <c r="H218" s="111">
        <f t="shared" si="8"/>
        <v>2407.1999999999998</v>
      </c>
    </row>
    <row r="219" spans="1:8" ht="24" customHeight="1" x14ac:dyDescent="0.2">
      <c r="A219" s="100">
        <v>44831</v>
      </c>
      <c r="B219" s="31">
        <v>45016</v>
      </c>
      <c r="C219" s="171" t="s">
        <v>359</v>
      </c>
      <c r="D219" s="49" t="s">
        <v>676</v>
      </c>
      <c r="E219" s="55" t="s">
        <v>16</v>
      </c>
      <c r="F219" s="50">
        <v>43</v>
      </c>
      <c r="G219" s="56">
        <v>261.95999999999998</v>
      </c>
      <c r="H219" s="111">
        <f t="shared" si="8"/>
        <v>11264.279999999999</v>
      </c>
    </row>
    <row r="220" spans="1:8" ht="24" customHeight="1" x14ac:dyDescent="0.2">
      <c r="A220" s="100">
        <v>44886</v>
      </c>
      <c r="B220" s="31">
        <v>45016</v>
      </c>
      <c r="C220" s="171" t="s">
        <v>431</v>
      </c>
      <c r="D220" s="49" t="s">
        <v>408</v>
      </c>
      <c r="E220" s="55" t="s">
        <v>7</v>
      </c>
      <c r="F220" s="50">
        <v>41</v>
      </c>
      <c r="G220" s="56">
        <v>480</v>
      </c>
      <c r="H220" s="111">
        <f t="shared" si="8"/>
        <v>19680</v>
      </c>
    </row>
    <row r="221" spans="1:8" ht="24" customHeight="1" x14ac:dyDescent="0.2">
      <c r="A221" s="100">
        <v>44831</v>
      </c>
      <c r="B221" s="31">
        <v>45016</v>
      </c>
      <c r="C221" s="171" t="s">
        <v>360</v>
      </c>
      <c r="D221" s="49" t="s">
        <v>479</v>
      </c>
      <c r="E221" s="55" t="s">
        <v>16</v>
      </c>
      <c r="F221" s="50">
        <v>4</v>
      </c>
      <c r="G221" s="56">
        <v>318.60000000000002</v>
      </c>
      <c r="H221" s="111">
        <f t="shared" si="8"/>
        <v>1274.4000000000001</v>
      </c>
    </row>
    <row r="222" spans="1:8" ht="24" customHeight="1" x14ac:dyDescent="0.2">
      <c r="A222" s="100">
        <v>44831</v>
      </c>
      <c r="B222" s="31">
        <v>44925</v>
      </c>
      <c r="C222" s="171" t="s">
        <v>99</v>
      </c>
      <c r="D222" s="73" t="s">
        <v>251</v>
      </c>
      <c r="E222" s="33" t="s">
        <v>16</v>
      </c>
      <c r="F222" s="34">
        <v>1</v>
      </c>
      <c r="G222" s="74">
        <v>66.08</v>
      </c>
      <c r="H222" s="146">
        <f t="shared" si="8"/>
        <v>66.08</v>
      </c>
    </row>
    <row r="223" spans="1:8" ht="24" customHeight="1" x14ac:dyDescent="0.2">
      <c r="A223" s="100">
        <v>44910</v>
      </c>
      <c r="B223" s="31">
        <v>45016</v>
      </c>
      <c r="C223" s="171" t="s">
        <v>289</v>
      </c>
      <c r="D223" s="73" t="s">
        <v>421</v>
      </c>
      <c r="E223" s="33" t="s">
        <v>16</v>
      </c>
      <c r="F223" s="50">
        <v>12</v>
      </c>
      <c r="G223" s="74">
        <v>354</v>
      </c>
      <c r="H223" s="146">
        <f t="shared" si="8"/>
        <v>4248</v>
      </c>
    </row>
    <row r="224" spans="1:8" ht="24" customHeight="1" thickBot="1" x14ac:dyDescent="0.25">
      <c r="A224" s="101">
        <v>44910</v>
      </c>
      <c r="B224" s="39">
        <v>44980</v>
      </c>
      <c r="C224" s="171" t="s">
        <v>100</v>
      </c>
      <c r="D224" s="65" t="s">
        <v>422</v>
      </c>
      <c r="E224" s="62" t="s">
        <v>16</v>
      </c>
      <c r="F224" s="63">
        <v>0</v>
      </c>
      <c r="G224" s="66">
        <v>224.2</v>
      </c>
      <c r="H224" s="148">
        <f t="shared" si="8"/>
        <v>0</v>
      </c>
    </row>
    <row r="225" spans="1:8" s="4" customFormat="1" ht="27.75" customHeight="1" thickBot="1" x14ac:dyDescent="0.25">
      <c r="A225" s="190" t="s">
        <v>176</v>
      </c>
      <c r="B225" s="191"/>
      <c r="C225" s="191"/>
      <c r="D225" s="191"/>
      <c r="E225" s="191"/>
      <c r="F225" s="191"/>
      <c r="G225" s="191"/>
      <c r="H225" s="192"/>
    </row>
    <row r="226" spans="1:8" ht="24" customHeight="1" x14ac:dyDescent="0.2">
      <c r="A226" s="158">
        <v>44973</v>
      </c>
      <c r="B226" s="159">
        <v>45016</v>
      </c>
      <c r="C226" s="170" t="s">
        <v>101</v>
      </c>
      <c r="D226" s="160" t="s">
        <v>592</v>
      </c>
      <c r="E226" s="161" t="s">
        <v>16</v>
      </c>
      <c r="F226" s="119">
        <v>5</v>
      </c>
      <c r="G226" s="162">
        <v>8496</v>
      </c>
      <c r="H226" s="163">
        <f t="shared" ref="H226:H255" si="9">+G226*F226</f>
        <v>42480</v>
      </c>
    </row>
    <row r="227" spans="1:8" ht="24" customHeight="1" x14ac:dyDescent="0.2">
      <c r="A227" s="102">
        <v>44973</v>
      </c>
      <c r="B227" s="44">
        <v>45016</v>
      </c>
      <c r="C227" s="170" t="s">
        <v>361</v>
      </c>
      <c r="D227" s="45" t="s">
        <v>593</v>
      </c>
      <c r="E227" s="46" t="s">
        <v>16</v>
      </c>
      <c r="F227" s="47">
        <v>11</v>
      </c>
      <c r="G227" s="48">
        <v>8684.7999999999993</v>
      </c>
      <c r="H227" s="145">
        <f t="shared" si="9"/>
        <v>95532.799999999988</v>
      </c>
    </row>
    <row r="228" spans="1:8" ht="24" customHeight="1" x14ac:dyDescent="0.2">
      <c r="A228" s="102">
        <v>44973</v>
      </c>
      <c r="B228" s="44">
        <v>45016</v>
      </c>
      <c r="C228" s="170" t="s">
        <v>362</v>
      </c>
      <c r="D228" s="45" t="s">
        <v>594</v>
      </c>
      <c r="E228" s="46" t="s">
        <v>16</v>
      </c>
      <c r="F228" s="47">
        <v>10</v>
      </c>
      <c r="G228" s="48">
        <v>11328</v>
      </c>
      <c r="H228" s="145">
        <f t="shared" si="9"/>
        <v>113280</v>
      </c>
    </row>
    <row r="229" spans="1:8" ht="24" customHeight="1" x14ac:dyDescent="0.2">
      <c r="A229" s="103">
        <v>44973</v>
      </c>
      <c r="B229" s="53">
        <v>45016</v>
      </c>
      <c r="C229" s="170" t="s">
        <v>363</v>
      </c>
      <c r="D229" s="54" t="s">
        <v>591</v>
      </c>
      <c r="E229" s="55" t="s">
        <v>16</v>
      </c>
      <c r="F229" s="50">
        <v>4</v>
      </c>
      <c r="G229" s="56">
        <v>16048</v>
      </c>
      <c r="H229" s="145">
        <f t="shared" si="9"/>
        <v>64192</v>
      </c>
    </row>
    <row r="230" spans="1:8" ht="24" customHeight="1" x14ac:dyDescent="0.2">
      <c r="A230" s="102">
        <v>44427</v>
      </c>
      <c r="B230" s="44">
        <v>44435</v>
      </c>
      <c r="C230" s="170" t="s">
        <v>102</v>
      </c>
      <c r="D230" s="45" t="s">
        <v>164</v>
      </c>
      <c r="E230" s="46" t="s">
        <v>16</v>
      </c>
      <c r="F230" s="47">
        <v>0</v>
      </c>
      <c r="G230" s="48">
        <v>14750</v>
      </c>
      <c r="H230" s="111">
        <f t="shared" si="9"/>
        <v>0</v>
      </c>
    </row>
    <row r="231" spans="1:8" ht="24" customHeight="1" x14ac:dyDescent="0.2">
      <c r="A231" s="102">
        <v>44853</v>
      </c>
      <c r="B231" s="44">
        <v>44865</v>
      </c>
      <c r="C231" s="170" t="s">
        <v>103</v>
      </c>
      <c r="D231" s="45" t="s">
        <v>285</v>
      </c>
      <c r="E231" s="46" t="s">
        <v>16</v>
      </c>
      <c r="F231" s="47">
        <v>12</v>
      </c>
      <c r="G231" s="48">
        <v>7632.24</v>
      </c>
      <c r="H231" s="111">
        <f t="shared" si="9"/>
        <v>91586.880000000005</v>
      </c>
    </row>
    <row r="232" spans="1:8" ht="24" customHeight="1" x14ac:dyDescent="0.2">
      <c r="A232" s="102">
        <v>44970</v>
      </c>
      <c r="B232" s="44">
        <v>44995</v>
      </c>
      <c r="C232" s="170" t="s">
        <v>104</v>
      </c>
      <c r="D232" s="45" t="s">
        <v>474</v>
      </c>
      <c r="E232" s="46" t="s">
        <v>16</v>
      </c>
      <c r="F232" s="47">
        <v>0</v>
      </c>
      <c r="G232" s="48">
        <v>11500.58</v>
      </c>
      <c r="H232" s="145">
        <f t="shared" si="9"/>
        <v>0</v>
      </c>
    </row>
    <row r="233" spans="1:8" ht="24" customHeight="1" x14ac:dyDescent="0.2">
      <c r="A233" s="102">
        <v>44958</v>
      </c>
      <c r="B233" s="44">
        <v>45016</v>
      </c>
      <c r="C233" s="170" t="s">
        <v>432</v>
      </c>
      <c r="D233" s="45" t="s">
        <v>475</v>
      </c>
      <c r="E233" s="46" t="s">
        <v>16</v>
      </c>
      <c r="F233" s="47">
        <v>3</v>
      </c>
      <c r="G233" s="48">
        <v>7829.3</v>
      </c>
      <c r="H233" s="145">
        <f t="shared" si="9"/>
        <v>23487.9</v>
      </c>
    </row>
    <row r="234" spans="1:8" ht="24" customHeight="1" x14ac:dyDescent="0.2">
      <c r="A234" s="102">
        <v>44958</v>
      </c>
      <c r="B234" s="44">
        <v>45016</v>
      </c>
      <c r="C234" s="170" t="s">
        <v>433</v>
      </c>
      <c r="D234" s="45" t="s">
        <v>589</v>
      </c>
      <c r="E234" s="46" t="s">
        <v>16</v>
      </c>
      <c r="F234" s="47">
        <v>16</v>
      </c>
      <c r="G234" s="48">
        <v>9910.82</v>
      </c>
      <c r="H234" s="145">
        <f t="shared" si="9"/>
        <v>158573.12</v>
      </c>
    </row>
    <row r="235" spans="1:8" ht="24" customHeight="1" x14ac:dyDescent="0.2">
      <c r="A235" s="103">
        <v>44970</v>
      </c>
      <c r="B235" s="53">
        <v>45014</v>
      </c>
      <c r="C235" s="170" t="s">
        <v>434</v>
      </c>
      <c r="D235" s="54" t="s">
        <v>588</v>
      </c>
      <c r="E235" s="55" t="s">
        <v>16</v>
      </c>
      <c r="F235" s="50">
        <v>1</v>
      </c>
      <c r="G235" s="56">
        <v>11552.2</v>
      </c>
      <c r="H235" s="145">
        <f t="shared" si="9"/>
        <v>11552.2</v>
      </c>
    </row>
    <row r="236" spans="1:8" ht="24" customHeight="1" x14ac:dyDescent="0.2">
      <c r="A236" s="102">
        <v>44973</v>
      </c>
      <c r="B236" s="44">
        <v>45016</v>
      </c>
      <c r="C236" s="170" t="s">
        <v>496</v>
      </c>
      <c r="D236" s="45" t="s">
        <v>590</v>
      </c>
      <c r="E236" s="46" t="s">
        <v>16</v>
      </c>
      <c r="F236" s="47">
        <v>1</v>
      </c>
      <c r="G236" s="48">
        <v>15222</v>
      </c>
      <c r="H236" s="151">
        <f t="shared" si="9"/>
        <v>15222</v>
      </c>
    </row>
    <row r="237" spans="1:8" ht="24" customHeight="1" x14ac:dyDescent="0.2">
      <c r="A237" s="102">
        <v>44383</v>
      </c>
      <c r="B237" s="44">
        <v>44917</v>
      </c>
      <c r="C237" s="170" t="s">
        <v>497</v>
      </c>
      <c r="D237" s="45" t="s">
        <v>530</v>
      </c>
      <c r="E237" s="46" t="s">
        <v>16</v>
      </c>
      <c r="F237" s="47">
        <v>13</v>
      </c>
      <c r="G237" s="48">
        <v>7087.1040000000003</v>
      </c>
      <c r="H237" s="151">
        <f t="shared" si="9"/>
        <v>92132.351999999999</v>
      </c>
    </row>
    <row r="238" spans="1:8" ht="24" customHeight="1" x14ac:dyDescent="0.2">
      <c r="A238" s="102">
        <v>44747</v>
      </c>
      <c r="B238" s="44">
        <v>44895</v>
      </c>
      <c r="C238" s="170" t="s">
        <v>498</v>
      </c>
      <c r="D238" s="45" t="s">
        <v>531</v>
      </c>
      <c r="E238" s="46" t="s">
        <v>16</v>
      </c>
      <c r="F238" s="47">
        <v>12</v>
      </c>
      <c r="G238" s="48">
        <v>2360</v>
      </c>
      <c r="H238" s="151">
        <f t="shared" si="9"/>
        <v>28320</v>
      </c>
    </row>
    <row r="239" spans="1:8" ht="24" customHeight="1" x14ac:dyDescent="0.2">
      <c r="A239" s="102">
        <v>44747</v>
      </c>
      <c r="B239" s="44">
        <v>44749</v>
      </c>
      <c r="C239" s="170" t="s">
        <v>499</v>
      </c>
      <c r="D239" s="45" t="s">
        <v>532</v>
      </c>
      <c r="E239" s="46" t="s">
        <v>16</v>
      </c>
      <c r="F239" s="47">
        <v>1</v>
      </c>
      <c r="G239" s="48">
        <v>3186</v>
      </c>
      <c r="H239" s="151">
        <f t="shared" si="9"/>
        <v>3186</v>
      </c>
    </row>
    <row r="240" spans="1:8" ht="24" customHeight="1" x14ac:dyDescent="0.2">
      <c r="A240" s="102">
        <v>44747</v>
      </c>
      <c r="B240" s="44">
        <v>44981</v>
      </c>
      <c r="C240" s="170" t="s">
        <v>500</v>
      </c>
      <c r="D240" s="45" t="s">
        <v>534</v>
      </c>
      <c r="E240" s="46" t="s">
        <v>16</v>
      </c>
      <c r="F240" s="47">
        <v>33</v>
      </c>
      <c r="G240" s="48">
        <v>944</v>
      </c>
      <c r="H240" s="151">
        <f t="shared" si="9"/>
        <v>31152</v>
      </c>
    </row>
    <row r="241" spans="1:8" ht="24" customHeight="1" x14ac:dyDescent="0.2">
      <c r="A241" s="102">
        <v>44747</v>
      </c>
      <c r="B241" s="44">
        <v>44749</v>
      </c>
      <c r="C241" s="170" t="s">
        <v>501</v>
      </c>
      <c r="D241" s="45" t="s">
        <v>533</v>
      </c>
      <c r="E241" s="46" t="s">
        <v>16</v>
      </c>
      <c r="F241" s="47">
        <v>1</v>
      </c>
      <c r="G241" s="48">
        <v>3894</v>
      </c>
      <c r="H241" s="151">
        <f t="shared" si="9"/>
        <v>3894</v>
      </c>
    </row>
    <row r="242" spans="1:8" ht="24" customHeight="1" x14ac:dyDescent="0.2">
      <c r="A242" s="102">
        <v>44747</v>
      </c>
      <c r="B242" s="44">
        <v>44749</v>
      </c>
      <c r="C242" s="170" t="s">
        <v>502</v>
      </c>
      <c r="D242" s="45" t="s">
        <v>535</v>
      </c>
      <c r="E242" s="46" t="s">
        <v>16</v>
      </c>
      <c r="F242" s="47">
        <v>15</v>
      </c>
      <c r="G242" s="48">
        <v>1416</v>
      </c>
      <c r="H242" s="151">
        <f t="shared" si="9"/>
        <v>21240</v>
      </c>
    </row>
    <row r="243" spans="1:8" ht="24" customHeight="1" x14ac:dyDescent="0.2">
      <c r="A243" s="102">
        <v>44970</v>
      </c>
      <c r="B243" s="44">
        <v>44981</v>
      </c>
      <c r="C243" s="170" t="s">
        <v>503</v>
      </c>
      <c r="D243" s="45" t="s">
        <v>468</v>
      </c>
      <c r="E243" s="46" t="s">
        <v>16</v>
      </c>
      <c r="F243" s="47">
        <v>1</v>
      </c>
      <c r="G243" s="48">
        <v>6224.5</v>
      </c>
      <c r="H243" s="151">
        <f t="shared" si="9"/>
        <v>6224.5</v>
      </c>
    </row>
    <row r="244" spans="1:8" ht="24" customHeight="1" x14ac:dyDescent="0.2">
      <c r="A244" s="102">
        <v>44853</v>
      </c>
      <c r="B244" s="44">
        <v>44957</v>
      </c>
      <c r="C244" s="170" t="s">
        <v>105</v>
      </c>
      <c r="D244" s="45" t="s">
        <v>284</v>
      </c>
      <c r="E244" s="46" t="s">
        <v>16</v>
      </c>
      <c r="F244" s="47">
        <v>25</v>
      </c>
      <c r="G244" s="48">
        <v>5740.7</v>
      </c>
      <c r="H244" s="144">
        <f t="shared" si="9"/>
        <v>143517.5</v>
      </c>
    </row>
    <row r="245" spans="1:8" ht="24" customHeight="1" x14ac:dyDescent="0.2">
      <c r="A245" s="102">
        <v>44853</v>
      </c>
      <c r="B245" s="44">
        <v>44957</v>
      </c>
      <c r="C245" s="170" t="s">
        <v>435</v>
      </c>
      <c r="D245" s="45" t="s">
        <v>283</v>
      </c>
      <c r="E245" s="46" t="s">
        <v>16</v>
      </c>
      <c r="F245" s="47">
        <v>27</v>
      </c>
      <c r="G245" s="48">
        <v>5675.8</v>
      </c>
      <c r="H245" s="144">
        <f t="shared" si="9"/>
        <v>153246.6</v>
      </c>
    </row>
    <row r="246" spans="1:8" ht="24" customHeight="1" x14ac:dyDescent="0.2">
      <c r="A246" s="102">
        <v>44970</v>
      </c>
      <c r="B246" s="44">
        <v>45016</v>
      </c>
      <c r="C246" s="170" t="s">
        <v>504</v>
      </c>
      <c r="D246" s="45" t="s">
        <v>470</v>
      </c>
      <c r="E246" s="46" t="s">
        <v>16</v>
      </c>
      <c r="F246" s="47">
        <v>1</v>
      </c>
      <c r="G246" s="48">
        <v>4018.018</v>
      </c>
      <c r="H246" s="151">
        <f t="shared" si="9"/>
        <v>4018.018</v>
      </c>
    </row>
    <row r="247" spans="1:8" ht="24" customHeight="1" x14ac:dyDescent="0.2">
      <c r="A247" s="102">
        <v>44970</v>
      </c>
      <c r="B247" s="44">
        <v>44967</v>
      </c>
      <c r="C247" s="170" t="s">
        <v>505</v>
      </c>
      <c r="D247" s="45" t="s">
        <v>473</v>
      </c>
      <c r="E247" s="46" t="s">
        <v>16</v>
      </c>
      <c r="F247" s="47">
        <v>0</v>
      </c>
      <c r="G247" s="48">
        <v>8648.2199999999993</v>
      </c>
      <c r="H247" s="151">
        <f t="shared" si="9"/>
        <v>0</v>
      </c>
    </row>
    <row r="248" spans="1:8" ht="24" customHeight="1" x14ac:dyDescent="0.2">
      <c r="A248" s="102">
        <v>44970</v>
      </c>
      <c r="B248" s="44">
        <v>44981</v>
      </c>
      <c r="C248" s="170" t="s">
        <v>106</v>
      </c>
      <c r="D248" s="45" t="s">
        <v>536</v>
      </c>
      <c r="E248" s="46" t="s">
        <v>16</v>
      </c>
      <c r="F248" s="47">
        <v>30</v>
      </c>
      <c r="G248" s="48">
        <v>3298.1</v>
      </c>
      <c r="H248" s="151">
        <f t="shared" si="9"/>
        <v>98943</v>
      </c>
    </row>
    <row r="249" spans="1:8" ht="24" customHeight="1" x14ac:dyDescent="0.2">
      <c r="A249" s="102">
        <v>44970</v>
      </c>
      <c r="B249" s="44">
        <v>44985</v>
      </c>
      <c r="C249" s="170" t="s">
        <v>506</v>
      </c>
      <c r="D249" s="45" t="s">
        <v>472</v>
      </c>
      <c r="E249" s="46" t="s">
        <v>16</v>
      </c>
      <c r="F249" s="47">
        <v>0</v>
      </c>
      <c r="G249" s="48">
        <v>20528.46</v>
      </c>
      <c r="H249" s="151">
        <f t="shared" si="9"/>
        <v>0</v>
      </c>
    </row>
    <row r="250" spans="1:8" ht="24" customHeight="1" x14ac:dyDescent="0.2">
      <c r="A250" s="102">
        <v>44943</v>
      </c>
      <c r="B250" s="44">
        <v>45016</v>
      </c>
      <c r="C250" s="170" t="s">
        <v>107</v>
      </c>
      <c r="D250" s="45" t="s">
        <v>596</v>
      </c>
      <c r="E250" s="46" t="s">
        <v>16</v>
      </c>
      <c r="F250" s="47">
        <v>107</v>
      </c>
      <c r="G250" s="48">
        <v>1132.8</v>
      </c>
      <c r="H250" s="151">
        <f t="shared" si="9"/>
        <v>121209.59999999999</v>
      </c>
    </row>
    <row r="251" spans="1:8" ht="24" customHeight="1" x14ac:dyDescent="0.2">
      <c r="A251" s="102">
        <v>44876</v>
      </c>
      <c r="B251" s="44">
        <v>44957</v>
      </c>
      <c r="C251" s="170" t="s">
        <v>108</v>
      </c>
      <c r="D251" s="45" t="s">
        <v>595</v>
      </c>
      <c r="E251" s="46" t="s">
        <v>16</v>
      </c>
      <c r="F251" s="47">
        <v>1</v>
      </c>
      <c r="G251" s="48">
        <v>1180</v>
      </c>
      <c r="H251" s="151">
        <f t="shared" si="9"/>
        <v>1180</v>
      </c>
    </row>
    <row r="252" spans="1:8" ht="24" customHeight="1" x14ac:dyDescent="0.2">
      <c r="A252" s="102">
        <v>44943</v>
      </c>
      <c r="B252" s="44">
        <v>45016</v>
      </c>
      <c r="C252" s="170" t="s">
        <v>109</v>
      </c>
      <c r="D252" s="45" t="s">
        <v>587</v>
      </c>
      <c r="E252" s="46" t="s">
        <v>16</v>
      </c>
      <c r="F252" s="47">
        <v>2</v>
      </c>
      <c r="G252" s="48">
        <v>6525.4</v>
      </c>
      <c r="H252" s="151">
        <f>+G252*F252</f>
        <v>13050.8</v>
      </c>
    </row>
    <row r="253" spans="1:8" ht="24" customHeight="1" x14ac:dyDescent="0.2">
      <c r="A253" s="102">
        <v>44970</v>
      </c>
      <c r="B253" s="44">
        <v>45014</v>
      </c>
      <c r="C253" s="170" t="s">
        <v>110</v>
      </c>
      <c r="D253" s="45" t="s">
        <v>471</v>
      </c>
      <c r="E253" s="46" t="s">
        <v>16</v>
      </c>
      <c r="F253" s="47">
        <v>5</v>
      </c>
      <c r="G253" s="48">
        <v>9346.4850000000006</v>
      </c>
      <c r="H253" s="151">
        <f t="shared" si="9"/>
        <v>46732.425000000003</v>
      </c>
    </row>
    <row r="254" spans="1:8" ht="24" customHeight="1" x14ac:dyDescent="0.2">
      <c r="A254" s="102">
        <v>44970</v>
      </c>
      <c r="B254" s="44">
        <v>44995</v>
      </c>
      <c r="C254" s="170" t="s">
        <v>111</v>
      </c>
      <c r="D254" s="45" t="s">
        <v>469</v>
      </c>
      <c r="E254" s="46" t="s">
        <v>16</v>
      </c>
      <c r="F254" s="47">
        <v>0</v>
      </c>
      <c r="G254" s="48">
        <v>15999.915000000001</v>
      </c>
      <c r="H254" s="151">
        <f t="shared" si="9"/>
        <v>0</v>
      </c>
    </row>
    <row r="255" spans="1:8" ht="24" customHeight="1" thickBot="1" x14ac:dyDescent="0.25">
      <c r="A255" s="102">
        <v>44943</v>
      </c>
      <c r="B255" s="44">
        <v>44953</v>
      </c>
      <c r="C255" s="170" t="s">
        <v>112</v>
      </c>
      <c r="D255" s="45" t="s">
        <v>440</v>
      </c>
      <c r="E255" s="46" t="s">
        <v>16</v>
      </c>
      <c r="F255" s="47">
        <v>0</v>
      </c>
      <c r="G255" s="48">
        <v>27081</v>
      </c>
      <c r="H255" s="151">
        <f t="shared" si="9"/>
        <v>0</v>
      </c>
    </row>
    <row r="256" spans="1:8" ht="28.5" customHeight="1" thickBot="1" x14ac:dyDescent="0.25">
      <c r="A256" s="187" t="s">
        <v>177</v>
      </c>
      <c r="B256" s="188"/>
      <c r="C256" s="188"/>
      <c r="D256" s="188"/>
      <c r="E256" s="188"/>
      <c r="F256" s="188"/>
      <c r="G256" s="188"/>
      <c r="H256" s="199"/>
    </row>
    <row r="257" spans="1:8" ht="24" customHeight="1" x14ac:dyDescent="0.2">
      <c r="A257" s="158">
        <v>44949</v>
      </c>
      <c r="B257" s="159">
        <v>44981</v>
      </c>
      <c r="C257" s="170" t="s">
        <v>507</v>
      </c>
      <c r="D257" s="160" t="s">
        <v>240</v>
      </c>
      <c r="E257" s="161" t="s">
        <v>6</v>
      </c>
      <c r="F257" s="119">
        <v>0</v>
      </c>
      <c r="G257" s="162">
        <v>96075.6</v>
      </c>
      <c r="H257" s="147">
        <f t="shared" ref="H257:H281" si="10">+G257*F257</f>
        <v>0</v>
      </c>
    </row>
    <row r="258" spans="1:8" ht="24" customHeight="1" x14ac:dyDescent="0.2">
      <c r="A258" s="100">
        <v>44949</v>
      </c>
      <c r="B258" s="31">
        <v>44981</v>
      </c>
      <c r="C258" s="170" t="s">
        <v>633</v>
      </c>
      <c r="D258" s="73" t="s">
        <v>183</v>
      </c>
      <c r="E258" s="33" t="s">
        <v>6</v>
      </c>
      <c r="F258" s="34">
        <v>0</v>
      </c>
      <c r="G258" s="74">
        <v>129836.88</v>
      </c>
      <c r="H258" s="111">
        <f t="shared" si="10"/>
        <v>0</v>
      </c>
    </row>
    <row r="259" spans="1:8" ht="24" customHeight="1" x14ac:dyDescent="0.2">
      <c r="A259" s="101">
        <v>44949</v>
      </c>
      <c r="B259" s="39">
        <v>45013</v>
      </c>
      <c r="C259" s="170" t="s">
        <v>508</v>
      </c>
      <c r="D259" s="65" t="s">
        <v>245</v>
      </c>
      <c r="E259" s="62" t="s">
        <v>6</v>
      </c>
      <c r="F259" s="63">
        <v>3</v>
      </c>
      <c r="G259" s="66">
        <v>77061.37</v>
      </c>
      <c r="H259" s="111">
        <f t="shared" si="10"/>
        <v>231184.11</v>
      </c>
    </row>
    <row r="260" spans="1:8" ht="24" customHeight="1" x14ac:dyDescent="0.2">
      <c r="A260" s="100">
        <v>44949</v>
      </c>
      <c r="B260" s="31">
        <v>44953</v>
      </c>
      <c r="C260" s="170" t="s">
        <v>509</v>
      </c>
      <c r="D260" s="73" t="s">
        <v>441</v>
      </c>
      <c r="E260" s="33" t="s">
        <v>6</v>
      </c>
      <c r="F260" s="34">
        <v>1</v>
      </c>
      <c r="G260" s="74">
        <v>131105.38</v>
      </c>
      <c r="H260" s="111">
        <f t="shared" si="10"/>
        <v>131105.38</v>
      </c>
    </row>
    <row r="261" spans="1:8" ht="24" customHeight="1" x14ac:dyDescent="0.2">
      <c r="A261" s="103">
        <v>44781</v>
      </c>
      <c r="B261" s="53">
        <v>44981</v>
      </c>
      <c r="C261" s="170" t="s">
        <v>634</v>
      </c>
      <c r="D261" s="54" t="s">
        <v>294</v>
      </c>
      <c r="E261" s="55" t="s">
        <v>16</v>
      </c>
      <c r="F261" s="50">
        <v>4</v>
      </c>
      <c r="G261" s="56">
        <v>8204</v>
      </c>
      <c r="H261" s="145">
        <f t="shared" si="10"/>
        <v>32816</v>
      </c>
    </row>
    <row r="262" spans="1:8" ht="24" customHeight="1" x14ac:dyDescent="0.2">
      <c r="A262" s="102">
        <v>44901</v>
      </c>
      <c r="B262" s="44">
        <v>44957</v>
      </c>
      <c r="C262" s="170" t="s">
        <v>635</v>
      </c>
      <c r="D262" s="45" t="s">
        <v>417</v>
      </c>
      <c r="E262" s="46" t="s">
        <v>418</v>
      </c>
      <c r="F262" s="47">
        <v>2</v>
      </c>
      <c r="G262" s="48">
        <v>10502</v>
      </c>
      <c r="H262" s="111">
        <f t="shared" si="10"/>
        <v>21004</v>
      </c>
    </row>
    <row r="263" spans="1:8" ht="24" customHeight="1" x14ac:dyDescent="0.2">
      <c r="A263" s="102">
        <v>44901</v>
      </c>
      <c r="B263" s="44">
        <v>44995</v>
      </c>
      <c r="C263" s="170" t="s">
        <v>510</v>
      </c>
      <c r="D263" s="45" t="s">
        <v>416</v>
      </c>
      <c r="E263" s="46" t="s">
        <v>16</v>
      </c>
      <c r="F263" s="47">
        <v>0</v>
      </c>
      <c r="G263" s="48">
        <v>13983</v>
      </c>
      <c r="H263" s="111">
        <f t="shared" si="10"/>
        <v>0</v>
      </c>
    </row>
    <row r="264" spans="1:8" ht="24" customHeight="1" x14ac:dyDescent="0.2">
      <c r="A264" s="102">
        <v>44901</v>
      </c>
      <c r="B264" s="44">
        <v>44995</v>
      </c>
      <c r="C264" s="170" t="s">
        <v>636</v>
      </c>
      <c r="D264" s="45" t="s">
        <v>415</v>
      </c>
      <c r="E264" s="46" t="s">
        <v>16</v>
      </c>
      <c r="F264" s="47">
        <v>0</v>
      </c>
      <c r="G264" s="48">
        <v>16461</v>
      </c>
      <c r="H264" s="145">
        <f t="shared" si="10"/>
        <v>0</v>
      </c>
    </row>
    <row r="265" spans="1:8" s="4" customFormat="1" ht="24" customHeight="1" x14ac:dyDescent="0.2">
      <c r="A265" s="102">
        <v>44781</v>
      </c>
      <c r="B265" s="44">
        <v>44981</v>
      </c>
      <c r="C265" s="170" t="s">
        <v>637</v>
      </c>
      <c r="D265" s="45" t="s">
        <v>239</v>
      </c>
      <c r="E265" s="46" t="s">
        <v>16</v>
      </c>
      <c r="F265" s="47">
        <v>3</v>
      </c>
      <c r="G265" s="48">
        <v>15985</v>
      </c>
      <c r="H265" s="145">
        <f t="shared" si="10"/>
        <v>47955</v>
      </c>
    </row>
    <row r="266" spans="1:8" ht="24" customHeight="1" x14ac:dyDescent="0.2">
      <c r="A266" s="100">
        <v>44616</v>
      </c>
      <c r="B266" s="31">
        <v>44804</v>
      </c>
      <c r="C266" s="170" t="s">
        <v>638</v>
      </c>
      <c r="D266" s="73" t="s">
        <v>484</v>
      </c>
      <c r="E266" s="33" t="s">
        <v>16</v>
      </c>
      <c r="F266" s="34">
        <v>7</v>
      </c>
      <c r="G266" s="74">
        <v>2360</v>
      </c>
      <c r="H266" s="146">
        <f t="shared" si="10"/>
        <v>16520</v>
      </c>
    </row>
    <row r="267" spans="1:8" ht="24" customHeight="1" x14ac:dyDescent="0.2">
      <c r="A267" s="103">
        <v>44669</v>
      </c>
      <c r="B267" s="53">
        <v>45008</v>
      </c>
      <c r="C267" s="170" t="s">
        <v>113</v>
      </c>
      <c r="D267" s="54" t="s">
        <v>540</v>
      </c>
      <c r="E267" s="55" t="s">
        <v>16</v>
      </c>
      <c r="F267" s="50">
        <v>20</v>
      </c>
      <c r="G267" s="56">
        <v>365.8</v>
      </c>
      <c r="H267" s="111">
        <f t="shared" si="10"/>
        <v>7316</v>
      </c>
    </row>
    <row r="268" spans="1:8" ht="24" customHeight="1" x14ac:dyDescent="0.2">
      <c r="A268" s="100">
        <v>43738</v>
      </c>
      <c r="B268" s="31">
        <v>44834</v>
      </c>
      <c r="C268" s="170" t="s">
        <v>639</v>
      </c>
      <c r="D268" s="73" t="s">
        <v>142</v>
      </c>
      <c r="E268" s="33" t="s">
        <v>16</v>
      </c>
      <c r="F268" s="34">
        <v>2</v>
      </c>
      <c r="G268" s="74">
        <v>48500</v>
      </c>
      <c r="H268" s="111">
        <f t="shared" si="10"/>
        <v>97000</v>
      </c>
    </row>
    <row r="269" spans="1:8" s="4" customFormat="1" ht="24" customHeight="1" x14ac:dyDescent="0.2">
      <c r="A269" s="132">
        <v>45006</v>
      </c>
      <c r="B269" s="44">
        <v>45016</v>
      </c>
      <c r="C269" s="170" t="s">
        <v>114</v>
      </c>
      <c r="D269" s="45" t="s">
        <v>657</v>
      </c>
      <c r="E269" s="46" t="s">
        <v>16</v>
      </c>
      <c r="F269" s="47">
        <v>2</v>
      </c>
      <c r="G269" s="48">
        <v>7943.76</v>
      </c>
      <c r="H269" s="144">
        <f t="shared" ref="H269:H276" si="11">+G269*F269</f>
        <v>15887.52</v>
      </c>
    </row>
    <row r="270" spans="1:8" s="4" customFormat="1" ht="24" customHeight="1" x14ac:dyDescent="0.2">
      <c r="A270" s="132">
        <v>45006</v>
      </c>
      <c r="B270" s="44">
        <v>45016</v>
      </c>
      <c r="C270" s="170" t="s">
        <v>640</v>
      </c>
      <c r="D270" s="45" t="s">
        <v>665</v>
      </c>
      <c r="E270" s="46" t="s">
        <v>16</v>
      </c>
      <c r="F270" s="47">
        <v>0</v>
      </c>
      <c r="G270" s="48">
        <v>8472.4</v>
      </c>
      <c r="H270" s="144">
        <f t="shared" si="11"/>
        <v>0</v>
      </c>
    </row>
    <row r="271" spans="1:8" s="4" customFormat="1" ht="24" customHeight="1" x14ac:dyDescent="0.2">
      <c r="A271" s="132">
        <v>45006</v>
      </c>
      <c r="B271" s="44">
        <v>45008</v>
      </c>
      <c r="C271" s="170" t="s">
        <v>364</v>
      </c>
      <c r="D271" s="45" t="s">
        <v>658</v>
      </c>
      <c r="E271" s="46" t="s">
        <v>16</v>
      </c>
      <c r="F271" s="47">
        <v>12</v>
      </c>
      <c r="G271" s="48">
        <v>8472.4</v>
      </c>
      <c r="H271" s="144">
        <f t="shared" si="11"/>
        <v>101668.79999999999</v>
      </c>
    </row>
    <row r="272" spans="1:8" ht="24" customHeight="1" x14ac:dyDescent="0.2">
      <c r="A272" s="100">
        <v>45015</v>
      </c>
      <c r="B272" s="100">
        <v>45015</v>
      </c>
      <c r="C272" s="170" t="s">
        <v>115</v>
      </c>
      <c r="D272" s="45" t="s">
        <v>660</v>
      </c>
      <c r="E272" s="46" t="s">
        <v>16</v>
      </c>
      <c r="F272" s="34">
        <v>4</v>
      </c>
      <c r="G272" s="74">
        <v>10415.86</v>
      </c>
      <c r="H272" s="111">
        <f t="shared" si="11"/>
        <v>41663.440000000002</v>
      </c>
    </row>
    <row r="273" spans="1:8" ht="24" customHeight="1" x14ac:dyDescent="0.2">
      <c r="A273" s="100">
        <v>45015</v>
      </c>
      <c r="B273" s="100">
        <v>45015</v>
      </c>
      <c r="C273" s="170" t="s">
        <v>641</v>
      </c>
      <c r="D273" s="45" t="s">
        <v>661</v>
      </c>
      <c r="E273" s="46" t="s">
        <v>16</v>
      </c>
      <c r="F273" s="34">
        <v>2</v>
      </c>
      <c r="G273" s="74">
        <v>13357.6</v>
      </c>
      <c r="H273" s="111">
        <f t="shared" si="11"/>
        <v>26715.200000000001</v>
      </c>
    </row>
    <row r="274" spans="1:8" ht="24" customHeight="1" x14ac:dyDescent="0.2">
      <c r="A274" s="100">
        <v>45015</v>
      </c>
      <c r="B274" s="100">
        <v>45015</v>
      </c>
      <c r="C274" s="170" t="s">
        <v>642</v>
      </c>
      <c r="D274" s="45" t="s">
        <v>659</v>
      </c>
      <c r="E274" s="46" t="s">
        <v>16</v>
      </c>
      <c r="F274" s="34">
        <v>4</v>
      </c>
      <c r="G274" s="74">
        <v>16711.16</v>
      </c>
      <c r="H274" s="111">
        <f t="shared" si="11"/>
        <v>66844.639999999999</v>
      </c>
    </row>
    <row r="275" spans="1:8" ht="24" customHeight="1" x14ac:dyDescent="0.2">
      <c r="A275" s="100">
        <v>45015</v>
      </c>
      <c r="B275" s="100">
        <v>45015</v>
      </c>
      <c r="C275" s="170" t="s">
        <v>116</v>
      </c>
      <c r="D275" s="45" t="s">
        <v>663</v>
      </c>
      <c r="E275" s="46" t="s">
        <v>16</v>
      </c>
      <c r="F275" s="34">
        <v>4</v>
      </c>
      <c r="G275" s="74">
        <v>12978.82</v>
      </c>
      <c r="H275" s="111">
        <f t="shared" si="11"/>
        <v>51915.28</v>
      </c>
    </row>
    <row r="276" spans="1:8" ht="24" customHeight="1" x14ac:dyDescent="0.2">
      <c r="A276" s="100">
        <v>45015</v>
      </c>
      <c r="B276" s="100">
        <v>45015</v>
      </c>
      <c r="C276" s="170" t="s">
        <v>643</v>
      </c>
      <c r="D276" s="45" t="s">
        <v>662</v>
      </c>
      <c r="E276" s="46" t="s">
        <v>16</v>
      </c>
      <c r="F276" s="34">
        <v>4</v>
      </c>
      <c r="G276" s="74">
        <v>17008.52</v>
      </c>
      <c r="H276" s="111">
        <f t="shared" si="11"/>
        <v>68034.080000000002</v>
      </c>
    </row>
    <row r="277" spans="1:8" ht="24" customHeight="1" x14ac:dyDescent="0.2">
      <c r="A277" s="103">
        <v>44644</v>
      </c>
      <c r="B277" s="53">
        <v>44680</v>
      </c>
      <c r="C277" s="170" t="s">
        <v>644</v>
      </c>
      <c r="D277" s="54" t="s">
        <v>195</v>
      </c>
      <c r="E277" s="55" t="s">
        <v>155</v>
      </c>
      <c r="F277" s="50">
        <v>2</v>
      </c>
      <c r="G277" s="56">
        <v>8850</v>
      </c>
      <c r="H277" s="111">
        <f t="shared" si="10"/>
        <v>17700</v>
      </c>
    </row>
    <row r="278" spans="1:8" ht="24" customHeight="1" x14ac:dyDescent="0.2">
      <c r="A278" s="103">
        <v>45015</v>
      </c>
      <c r="B278" s="53">
        <v>45015</v>
      </c>
      <c r="C278" s="170" t="s">
        <v>645</v>
      </c>
      <c r="D278" s="54" t="s">
        <v>664</v>
      </c>
      <c r="E278" s="55" t="s">
        <v>155</v>
      </c>
      <c r="F278" s="50">
        <v>2</v>
      </c>
      <c r="G278" s="56">
        <v>77603.88</v>
      </c>
      <c r="H278" s="111">
        <f t="shared" si="10"/>
        <v>155207.76</v>
      </c>
    </row>
    <row r="279" spans="1:8" ht="24" customHeight="1" x14ac:dyDescent="0.2">
      <c r="A279" s="103">
        <v>44949</v>
      </c>
      <c r="B279" s="53">
        <v>45013</v>
      </c>
      <c r="C279" s="170" t="s">
        <v>646</v>
      </c>
      <c r="D279" s="54" t="s">
        <v>539</v>
      </c>
      <c r="E279" s="55" t="s">
        <v>6</v>
      </c>
      <c r="F279" s="50">
        <v>4</v>
      </c>
      <c r="G279" s="56">
        <v>45953.63</v>
      </c>
      <c r="H279" s="111">
        <f t="shared" si="10"/>
        <v>183814.52</v>
      </c>
    </row>
    <row r="280" spans="1:8" ht="24" customHeight="1" x14ac:dyDescent="0.2">
      <c r="A280" s="103">
        <v>44949</v>
      </c>
      <c r="B280" s="53">
        <v>45013</v>
      </c>
      <c r="C280" s="170" t="s">
        <v>647</v>
      </c>
      <c r="D280" s="54" t="s">
        <v>688</v>
      </c>
      <c r="E280" s="55" t="s">
        <v>6</v>
      </c>
      <c r="F280" s="50">
        <v>6</v>
      </c>
      <c r="G280" s="56">
        <v>140847.75</v>
      </c>
      <c r="H280" s="111">
        <f t="shared" si="10"/>
        <v>845086.5</v>
      </c>
    </row>
    <row r="281" spans="1:8" s="4" customFormat="1" ht="24" customHeight="1" thickBot="1" x14ac:dyDescent="0.25">
      <c r="A281" s="172">
        <v>44949</v>
      </c>
      <c r="B281" s="172">
        <v>45013</v>
      </c>
      <c r="C281" s="170" t="s">
        <v>511</v>
      </c>
      <c r="D281" s="173" t="s">
        <v>689</v>
      </c>
      <c r="E281" s="174" t="s">
        <v>6</v>
      </c>
      <c r="F281" s="175">
        <v>2</v>
      </c>
      <c r="G281" s="176">
        <v>124508.755</v>
      </c>
      <c r="H281" s="177">
        <f t="shared" si="10"/>
        <v>249017.51</v>
      </c>
    </row>
    <row r="282" spans="1:8" ht="24" customHeight="1" thickBot="1" x14ac:dyDescent="0.25">
      <c r="A282" s="193" t="s">
        <v>290</v>
      </c>
      <c r="B282" s="194"/>
      <c r="C282" s="194"/>
      <c r="D282" s="194"/>
      <c r="E282" s="194"/>
      <c r="F282" s="194"/>
      <c r="G282" s="194"/>
      <c r="H282" s="195"/>
    </row>
    <row r="283" spans="1:8" s="3" customFormat="1" ht="24" customHeight="1" x14ac:dyDescent="0.2">
      <c r="A283" s="103">
        <v>44445</v>
      </c>
      <c r="B283" s="53">
        <v>44448</v>
      </c>
      <c r="C283" s="171" t="s">
        <v>512</v>
      </c>
      <c r="D283" s="54" t="s">
        <v>171</v>
      </c>
      <c r="E283" s="55" t="s">
        <v>16</v>
      </c>
      <c r="F283" s="78">
        <v>8</v>
      </c>
      <c r="G283" s="56">
        <v>1652</v>
      </c>
      <c r="H283" s="111">
        <f t="shared" ref="H283:H313" si="12">+G283*F283</f>
        <v>13216</v>
      </c>
    </row>
    <row r="284" spans="1:8" s="3" customFormat="1" ht="24" customHeight="1" x14ac:dyDescent="0.2">
      <c r="A284" s="103">
        <v>44445</v>
      </c>
      <c r="B284" s="53">
        <v>45016</v>
      </c>
      <c r="C284" s="171" t="s">
        <v>513</v>
      </c>
      <c r="D284" s="54" t="s">
        <v>166</v>
      </c>
      <c r="E284" s="55" t="s">
        <v>16</v>
      </c>
      <c r="F284" s="50">
        <v>25</v>
      </c>
      <c r="G284" s="56">
        <v>1357</v>
      </c>
      <c r="H284" s="111">
        <f t="shared" si="12"/>
        <v>33925</v>
      </c>
    </row>
    <row r="285" spans="1:8" s="3" customFormat="1" ht="24" customHeight="1" x14ac:dyDescent="0.2">
      <c r="A285" s="103">
        <v>44445</v>
      </c>
      <c r="B285" s="53">
        <v>45016</v>
      </c>
      <c r="C285" s="171" t="s">
        <v>514</v>
      </c>
      <c r="D285" s="54" t="s">
        <v>168</v>
      </c>
      <c r="E285" s="55" t="s">
        <v>16</v>
      </c>
      <c r="F285" s="50">
        <v>3</v>
      </c>
      <c r="G285" s="56">
        <v>2094.5</v>
      </c>
      <c r="H285" s="111">
        <f t="shared" si="12"/>
        <v>6283.5</v>
      </c>
    </row>
    <row r="286" spans="1:8" s="106" customFormat="1" ht="24" customHeight="1" x14ac:dyDescent="0.2">
      <c r="A286" s="103">
        <v>44306</v>
      </c>
      <c r="B286" s="53">
        <v>44308</v>
      </c>
      <c r="C286" s="171" t="s">
        <v>515</v>
      </c>
      <c r="D286" s="104" t="s">
        <v>291</v>
      </c>
      <c r="E286" s="55" t="s">
        <v>16</v>
      </c>
      <c r="F286" s="50">
        <v>1</v>
      </c>
      <c r="G286" s="56">
        <v>3658</v>
      </c>
      <c r="H286" s="111">
        <f t="shared" si="12"/>
        <v>3658</v>
      </c>
    </row>
    <row r="287" spans="1:8" s="106" customFormat="1" ht="24" customHeight="1" x14ac:dyDescent="0.2">
      <c r="A287" s="103">
        <v>44445</v>
      </c>
      <c r="B287" s="53">
        <v>44448</v>
      </c>
      <c r="C287" s="171" t="s">
        <v>516</v>
      </c>
      <c r="D287" s="104" t="s">
        <v>173</v>
      </c>
      <c r="E287" s="55" t="s">
        <v>16</v>
      </c>
      <c r="F287" s="50">
        <v>4</v>
      </c>
      <c r="G287" s="56">
        <v>4100.5</v>
      </c>
      <c r="H287" s="111">
        <f t="shared" si="12"/>
        <v>16402</v>
      </c>
    </row>
    <row r="288" spans="1:8" s="3" customFormat="1" ht="24" customHeight="1" x14ac:dyDescent="0.2">
      <c r="A288" s="102">
        <v>44445</v>
      </c>
      <c r="B288" s="44">
        <v>44448</v>
      </c>
      <c r="C288" s="171" t="s">
        <v>517</v>
      </c>
      <c r="D288" s="104" t="s">
        <v>172</v>
      </c>
      <c r="E288" s="55" t="s">
        <v>16</v>
      </c>
      <c r="F288" s="50">
        <v>5</v>
      </c>
      <c r="G288" s="56">
        <v>2596</v>
      </c>
      <c r="H288" s="111">
        <f t="shared" si="12"/>
        <v>12980</v>
      </c>
    </row>
    <row r="289" spans="1:8" s="3" customFormat="1" ht="24" customHeight="1" x14ac:dyDescent="0.2">
      <c r="A289" s="53">
        <v>44445</v>
      </c>
      <c r="B289" s="53">
        <v>44448</v>
      </c>
      <c r="C289" s="171" t="s">
        <v>518</v>
      </c>
      <c r="D289" s="104" t="s">
        <v>170</v>
      </c>
      <c r="E289" s="55" t="s">
        <v>16</v>
      </c>
      <c r="F289" s="50">
        <v>5</v>
      </c>
      <c r="G289" s="56">
        <v>2242</v>
      </c>
      <c r="H289" s="111">
        <f t="shared" si="12"/>
        <v>11210</v>
      </c>
    </row>
    <row r="290" spans="1:8" s="3" customFormat="1" ht="24" customHeight="1" x14ac:dyDescent="0.2">
      <c r="A290" s="53">
        <v>44445</v>
      </c>
      <c r="B290" s="53">
        <v>44754</v>
      </c>
      <c r="C290" s="171" t="s">
        <v>648</v>
      </c>
      <c r="D290" s="104" t="s">
        <v>167</v>
      </c>
      <c r="E290" s="55" t="s">
        <v>16</v>
      </c>
      <c r="F290" s="50">
        <v>14</v>
      </c>
      <c r="G290" s="56">
        <v>2596</v>
      </c>
      <c r="H290" s="111">
        <f t="shared" si="12"/>
        <v>36344</v>
      </c>
    </row>
    <row r="291" spans="1:8" s="3" customFormat="1" ht="24" customHeight="1" x14ac:dyDescent="0.2">
      <c r="A291" s="103">
        <v>44445</v>
      </c>
      <c r="B291" s="72">
        <v>44939</v>
      </c>
      <c r="C291" s="171" t="s">
        <v>519</v>
      </c>
      <c r="D291" s="104" t="s">
        <v>169</v>
      </c>
      <c r="E291" s="55" t="s">
        <v>16</v>
      </c>
      <c r="F291" s="50">
        <v>14</v>
      </c>
      <c r="G291" s="56">
        <v>2714</v>
      </c>
      <c r="H291" s="111">
        <f t="shared" si="12"/>
        <v>37996</v>
      </c>
    </row>
    <row r="292" spans="1:8" ht="24" customHeight="1" x14ac:dyDescent="0.2">
      <c r="A292" s="100">
        <v>44978</v>
      </c>
      <c r="B292" s="105">
        <v>45008</v>
      </c>
      <c r="C292" s="171" t="s">
        <v>520</v>
      </c>
      <c r="D292" s="73" t="s">
        <v>458</v>
      </c>
      <c r="E292" s="33" t="s">
        <v>16</v>
      </c>
      <c r="F292" s="34">
        <v>28</v>
      </c>
      <c r="G292" s="74">
        <v>12154</v>
      </c>
      <c r="H292" s="111">
        <f t="shared" si="12"/>
        <v>340312</v>
      </c>
    </row>
    <row r="293" spans="1:8" ht="24" customHeight="1" x14ac:dyDescent="0.2">
      <c r="A293" s="103">
        <v>44978</v>
      </c>
      <c r="B293" s="72">
        <v>45016</v>
      </c>
      <c r="C293" s="171" t="s">
        <v>649</v>
      </c>
      <c r="D293" s="54" t="s">
        <v>457</v>
      </c>
      <c r="E293" s="55" t="s">
        <v>16</v>
      </c>
      <c r="F293" s="50">
        <v>59</v>
      </c>
      <c r="G293" s="56">
        <v>5192</v>
      </c>
      <c r="H293" s="111">
        <f t="shared" si="12"/>
        <v>306328</v>
      </c>
    </row>
    <row r="294" spans="1:8" ht="24" customHeight="1" x14ac:dyDescent="0.2">
      <c r="A294" s="103">
        <v>42047</v>
      </c>
      <c r="B294" s="72">
        <v>44862</v>
      </c>
      <c r="C294" s="171" t="s">
        <v>650</v>
      </c>
      <c r="D294" s="54" t="s">
        <v>260</v>
      </c>
      <c r="E294" s="55" t="s">
        <v>16</v>
      </c>
      <c r="F294" s="50">
        <v>2</v>
      </c>
      <c r="G294" s="56">
        <v>3171.84</v>
      </c>
      <c r="H294" s="141">
        <f t="shared" si="12"/>
        <v>6343.68</v>
      </c>
    </row>
    <row r="295" spans="1:8" ht="24" customHeight="1" x14ac:dyDescent="0.2">
      <c r="A295" s="103">
        <v>42047</v>
      </c>
      <c r="B295" s="72">
        <v>44862</v>
      </c>
      <c r="C295" s="171" t="s">
        <v>117</v>
      </c>
      <c r="D295" s="54" t="s">
        <v>450</v>
      </c>
      <c r="E295" s="109" t="s">
        <v>16</v>
      </c>
      <c r="F295" s="110">
        <v>3</v>
      </c>
      <c r="G295" s="56">
        <v>3171.84</v>
      </c>
      <c r="H295" s="111">
        <f t="shared" si="12"/>
        <v>9515.52</v>
      </c>
    </row>
    <row r="296" spans="1:8" ht="24" customHeight="1" x14ac:dyDescent="0.2">
      <c r="A296" s="102">
        <v>42047</v>
      </c>
      <c r="B296" s="44">
        <v>44862</v>
      </c>
      <c r="C296" s="171" t="s">
        <v>365</v>
      </c>
      <c r="D296" s="45" t="s">
        <v>406</v>
      </c>
      <c r="E296" s="46" t="s">
        <v>16</v>
      </c>
      <c r="F296" s="47">
        <v>2</v>
      </c>
      <c r="G296" s="48">
        <v>3171.84</v>
      </c>
      <c r="H296" s="143">
        <f t="shared" si="12"/>
        <v>6343.68</v>
      </c>
    </row>
    <row r="297" spans="1:8" ht="24" customHeight="1" x14ac:dyDescent="0.2">
      <c r="A297" s="102">
        <v>42047</v>
      </c>
      <c r="B297" s="44">
        <v>44862</v>
      </c>
      <c r="C297" s="171" t="s">
        <v>521</v>
      </c>
      <c r="D297" s="45" t="s">
        <v>261</v>
      </c>
      <c r="E297" s="46" t="s">
        <v>16</v>
      </c>
      <c r="F297" s="47">
        <v>2</v>
      </c>
      <c r="G297" s="48">
        <v>3171.84</v>
      </c>
      <c r="H297" s="143">
        <f t="shared" si="12"/>
        <v>6343.68</v>
      </c>
    </row>
    <row r="298" spans="1:8" ht="24" customHeight="1" x14ac:dyDescent="0.2">
      <c r="A298" s="102">
        <v>44172</v>
      </c>
      <c r="B298" s="44">
        <v>44176</v>
      </c>
      <c r="C298" s="171" t="s">
        <v>118</v>
      </c>
      <c r="D298" s="139" t="s">
        <v>129</v>
      </c>
      <c r="E298" s="46" t="s">
        <v>16</v>
      </c>
      <c r="F298" s="47">
        <v>6</v>
      </c>
      <c r="G298" s="48">
        <v>2681.81</v>
      </c>
      <c r="H298" s="144">
        <f t="shared" si="12"/>
        <v>16090.86</v>
      </c>
    </row>
    <row r="299" spans="1:8" ht="24" customHeight="1" x14ac:dyDescent="0.2">
      <c r="A299" s="102">
        <v>44172</v>
      </c>
      <c r="B299" s="108">
        <v>44732</v>
      </c>
      <c r="C299" s="171" t="s">
        <v>119</v>
      </c>
      <c r="D299" s="139" t="s">
        <v>127</v>
      </c>
      <c r="E299" s="46" t="s">
        <v>16</v>
      </c>
      <c r="F299" s="47">
        <v>3</v>
      </c>
      <c r="G299" s="48">
        <v>2681.81</v>
      </c>
      <c r="H299" s="144">
        <f t="shared" si="12"/>
        <v>8045.43</v>
      </c>
    </row>
    <row r="300" spans="1:8" ht="24" customHeight="1" x14ac:dyDescent="0.2">
      <c r="A300" s="103">
        <v>44172</v>
      </c>
      <c r="B300" s="72">
        <v>44176</v>
      </c>
      <c r="C300" s="171" t="s">
        <v>522</v>
      </c>
      <c r="D300" s="80" t="s">
        <v>128</v>
      </c>
      <c r="E300" s="55" t="s">
        <v>16</v>
      </c>
      <c r="F300" s="50">
        <v>2</v>
      </c>
      <c r="G300" s="56">
        <v>2681.81</v>
      </c>
      <c r="H300" s="111">
        <f t="shared" si="12"/>
        <v>5363.62</v>
      </c>
    </row>
    <row r="301" spans="1:8" ht="24" customHeight="1" x14ac:dyDescent="0.2">
      <c r="A301" s="103">
        <v>44973</v>
      </c>
      <c r="B301" s="72">
        <v>45016</v>
      </c>
      <c r="C301" s="171" t="s">
        <v>523</v>
      </c>
      <c r="D301" s="54" t="s">
        <v>452</v>
      </c>
      <c r="E301" s="55" t="s">
        <v>16</v>
      </c>
      <c r="F301" s="50">
        <v>9</v>
      </c>
      <c r="G301" s="56">
        <v>1556.7</v>
      </c>
      <c r="H301" s="141">
        <f t="shared" si="12"/>
        <v>14010.300000000001</v>
      </c>
    </row>
    <row r="302" spans="1:8" ht="24" customHeight="1" x14ac:dyDescent="0.2">
      <c r="A302" s="103">
        <v>44973</v>
      </c>
      <c r="B302" s="72">
        <v>45016</v>
      </c>
      <c r="C302" s="171" t="s">
        <v>651</v>
      </c>
      <c r="D302" s="54" t="s">
        <v>454</v>
      </c>
      <c r="E302" s="55" t="s">
        <v>16</v>
      </c>
      <c r="F302" s="50">
        <v>10</v>
      </c>
      <c r="G302" s="56">
        <v>2353.4299999999998</v>
      </c>
      <c r="H302" s="111">
        <f t="shared" si="12"/>
        <v>23534.3</v>
      </c>
    </row>
    <row r="303" spans="1:8" ht="24" customHeight="1" x14ac:dyDescent="0.2">
      <c r="A303" s="103">
        <v>44973</v>
      </c>
      <c r="B303" s="72">
        <v>44980</v>
      </c>
      <c r="C303" s="171" t="s">
        <v>524</v>
      </c>
      <c r="D303" s="54" t="s">
        <v>455</v>
      </c>
      <c r="E303" s="55" t="s">
        <v>16</v>
      </c>
      <c r="F303" s="50">
        <v>12</v>
      </c>
      <c r="G303" s="140">
        <v>6797.09</v>
      </c>
      <c r="H303" s="111">
        <f t="shared" si="12"/>
        <v>81565.08</v>
      </c>
    </row>
    <row r="304" spans="1:8" ht="24" customHeight="1" x14ac:dyDescent="0.2">
      <c r="A304" s="102">
        <v>44462</v>
      </c>
      <c r="B304" s="44">
        <v>44467</v>
      </c>
      <c r="C304" s="171" t="s">
        <v>652</v>
      </c>
      <c r="D304" s="45" t="s">
        <v>292</v>
      </c>
      <c r="E304" s="46" t="s">
        <v>16</v>
      </c>
      <c r="F304" s="47">
        <v>1</v>
      </c>
      <c r="G304" s="48">
        <v>1475</v>
      </c>
      <c r="H304" s="144">
        <f t="shared" si="12"/>
        <v>1475</v>
      </c>
    </row>
    <row r="305" spans="1:8" ht="24" customHeight="1" x14ac:dyDescent="0.2">
      <c r="A305" s="103">
        <v>44973</v>
      </c>
      <c r="B305" s="53">
        <v>44980</v>
      </c>
      <c r="C305" s="171" t="s">
        <v>653</v>
      </c>
      <c r="D305" s="54" t="s">
        <v>456</v>
      </c>
      <c r="E305" s="55" t="s">
        <v>16</v>
      </c>
      <c r="F305" s="50">
        <v>12</v>
      </c>
      <c r="G305" s="140">
        <v>4551.7700000000004</v>
      </c>
      <c r="H305" s="111">
        <f t="shared" si="12"/>
        <v>54621.240000000005</v>
      </c>
    </row>
    <row r="306" spans="1:8" ht="24" customHeight="1" x14ac:dyDescent="0.2">
      <c r="A306" s="103">
        <v>44973</v>
      </c>
      <c r="B306" s="53">
        <v>45016</v>
      </c>
      <c r="C306" s="171" t="s">
        <v>525</v>
      </c>
      <c r="D306" s="54" t="s">
        <v>453</v>
      </c>
      <c r="E306" s="55" t="s">
        <v>16</v>
      </c>
      <c r="F306" s="50">
        <v>10</v>
      </c>
      <c r="G306" s="56">
        <v>1845.18</v>
      </c>
      <c r="H306" s="111">
        <f t="shared" si="12"/>
        <v>18451.8</v>
      </c>
    </row>
    <row r="307" spans="1:8" ht="24" customHeight="1" x14ac:dyDescent="0.2">
      <c r="A307" s="103">
        <v>44462</v>
      </c>
      <c r="B307" s="53">
        <v>44467</v>
      </c>
      <c r="C307" s="171" t="s">
        <v>526</v>
      </c>
      <c r="D307" s="54" t="s">
        <v>293</v>
      </c>
      <c r="E307" s="55" t="s">
        <v>16</v>
      </c>
      <c r="F307" s="50">
        <v>3</v>
      </c>
      <c r="G307" s="56">
        <v>2814.3</v>
      </c>
      <c r="H307" s="111">
        <f t="shared" si="12"/>
        <v>8442.9000000000015</v>
      </c>
    </row>
    <row r="308" spans="1:8" ht="24" customHeight="1" x14ac:dyDescent="0.2">
      <c r="A308" s="103">
        <v>44172</v>
      </c>
      <c r="B308" s="53">
        <v>44176</v>
      </c>
      <c r="C308" s="171" t="s">
        <v>214</v>
      </c>
      <c r="D308" s="80" t="s">
        <v>132</v>
      </c>
      <c r="E308" s="55" t="s">
        <v>16</v>
      </c>
      <c r="F308" s="50">
        <v>1</v>
      </c>
      <c r="G308" s="56">
        <v>1466.57</v>
      </c>
      <c r="H308" s="111">
        <f t="shared" si="12"/>
        <v>1466.57</v>
      </c>
    </row>
    <row r="309" spans="1:8" ht="24" customHeight="1" x14ac:dyDescent="0.2">
      <c r="A309" s="103">
        <v>44172</v>
      </c>
      <c r="B309" s="53">
        <v>44176</v>
      </c>
      <c r="C309" s="171" t="s">
        <v>366</v>
      </c>
      <c r="D309" s="80" t="s">
        <v>130</v>
      </c>
      <c r="E309" s="55" t="s">
        <v>16</v>
      </c>
      <c r="F309" s="50">
        <v>12</v>
      </c>
      <c r="G309" s="56">
        <v>1466.57</v>
      </c>
      <c r="H309" s="111">
        <f t="shared" si="12"/>
        <v>17598.84</v>
      </c>
    </row>
    <row r="310" spans="1:8" ht="24" customHeight="1" x14ac:dyDescent="0.2">
      <c r="A310" s="103">
        <v>44172</v>
      </c>
      <c r="B310" s="53">
        <v>44176</v>
      </c>
      <c r="C310" s="171" t="s">
        <v>654</v>
      </c>
      <c r="D310" s="80" t="s">
        <v>131</v>
      </c>
      <c r="E310" s="55" t="s">
        <v>16</v>
      </c>
      <c r="F310" s="50">
        <v>7</v>
      </c>
      <c r="G310" s="56">
        <v>1466.57</v>
      </c>
      <c r="H310" s="111">
        <f t="shared" si="12"/>
        <v>10265.99</v>
      </c>
    </row>
    <row r="311" spans="1:8" ht="24" customHeight="1" x14ac:dyDescent="0.2">
      <c r="A311" s="103">
        <v>44172</v>
      </c>
      <c r="B311" s="53">
        <v>44754</v>
      </c>
      <c r="C311" s="171" t="s">
        <v>655</v>
      </c>
      <c r="D311" s="80" t="s">
        <v>133</v>
      </c>
      <c r="E311" s="55" t="s">
        <v>16</v>
      </c>
      <c r="F311" s="50">
        <v>1</v>
      </c>
      <c r="G311" s="56">
        <v>1466.57</v>
      </c>
      <c r="H311" s="111">
        <f t="shared" si="12"/>
        <v>1466.57</v>
      </c>
    </row>
    <row r="312" spans="1:8" ht="24" customHeight="1" x14ac:dyDescent="0.2">
      <c r="A312" s="103">
        <v>44172</v>
      </c>
      <c r="B312" s="53">
        <v>44176</v>
      </c>
      <c r="C312" s="171" t="s">
        <v>120</v>
      </c>
      <c r="D312" s="80" t="s">
        <v>153</v>
      </c>
      <c r="E312" s="55" t="s">
        <v>16</v>
      </c>
      <c r="F312" s="50">
        <v>4</v>
      </c>
      <c r="G312" s="56">
        <v>1466.57</v>
      </c>
      <c r="H312" s="111">
        <f t="shared" si="12"/>
        <v>5866.28</v>
      </c>
    </row>
    <row r="313" spans="1:8" ht="24" customHeight="1" x14ac:dyDescent="0.2">
      <c r="A313" s="103">
        <v>42047</v>
      </c>
      <c r="B313" s="53">
        <v>44862</v>
      </c>
      <c r="C313" s="171" t="s">
        <v>367</v>
      </c>
      <c r="D313" s="54" t="s">
        <v>451</v>
      </c>
      <c r="E313" s="109" t="s">
        <v>16</v>
      </c>
      <c r="F313" s="110">
        <v>4</v>
      </c>
      <c r="G313" s="56">
        <v>3171.84</v>
      </c>
      <c r="H313" s="111">
        <f t="shared" si="12"/>
        <v>12687.36</v>
      </c>
    </row>
    <row r="314" spans="1:8" ht="24" customHeight="1" x14ac:dyDescent="0.2">
      <c r="A314" s="103">
        <v>44978</v>
      </c>
      <c r="B314" s="53">
        <v>44981</v>
      </c>
      <c r="C314" s="171" t="s">
        <v>438</v>
      </c>
      <c r="D314" s="54" t="s">
        <v>464</v>
      </c>
      <c r="E314" s="55" t="s">
        <v>16</v>
      </c>
      <c r="F314" s="50">
        <v>1</v>
      </c>
      <c r="G314" s="56">
        <v>2478</v>
      </c>
      <c r="H314" s="111">
        <f t="shared" ref="H314:H331" si="13">+G314*F314</f>
        <v>2478</v>
      </c>
    </row>
    <row r="315" spans="1:8" ht="24" customHeight="1" x14ac:dyDescent="0.2">
      <c r="A315" s="102">
        <v>44978</v>
      </c>
      <c r="B315" s="44">
        <v>44981</v>
      </c>
      <c r="C315" s="171" t="s">
        <v>368</v>
      </c>
      <c r="D315" s="45" t="s">
        <v>465</v>
      </c>
      <c r="E315" s="46" t="s">
        <v>16</v>
      </c>
      <c r="F315" s="47">
        <v>1</v>
      </c>
      <c r="G315" s="48">
        <v>2360</v>
      </c>
      <c r="H315" s="111">
        <f t="shared" si="13"/>
        <v>2360</v>
      </c>
    </row>
    <row r="316" spans="1:8" ht="24" customHeight="1" x14ac:dyDescent="0.2">
      <c r="A316" s="102">
        <v>44978</v>
      </c>
      <c r="B316" s="44">
        <v>44981</v>
      </c>
      <c r="C316" s="171" t="s">
        <v>369</v>
      </c>
      <c r="D316" s="45" t="s">
        <v>467</v>
      </c>
      <c r="E316" s="46" t="s">
        <v>16</v>
      </c>
      <c r="F316" s="47">
        <v>1</v>
      </c>
      <c r="G316" s="48">
        <v>1416</v>
      </c>
      <c r="H316" s="111">
        <f t="shared" si="13"/>
        <v>1416</v>
      </c>
    </row>
    <row r="317" spans="1:8" s="4" customFormat="1" ht="24" customHeight="1" x14ac:dyDescent="0.2">
      <c r="A317" s="103">
        <v>44978</v>
      </c>
      <c r="B317" s="53">
        <v>44981</v>
      </c>
      <c r="C317" s="171" t="s">
        <v>370</v>
      </c>
      <c r="D317" s="54" t="s">
        <v>466</v>
      </c>
      <c r="E317" s="55" t="s">
        <v>16</v>
      </c>
      <c r="F317" s="50">
        <v>1</v>
      </c>
      <c r="G317" s="56">
        <v>4012</v>
      </c>
      <c r="H317" s="111">
        <f t="shared" si="13"/>
        <v>4012</v>
      </c>
    </row>
    <row r="318" spans="1:8" s="4" customFormat="1" ht="24" customHeight="1" x14ac:dyDescent="0.2">
      <c r="A318" s="100">
        <v>44306</v>
      </c>
      <c r="B318" s="31">
        <v>44981</v>
      </c>
      <c r="C318" s="171" t="s">
        <v>371</v>
      </c>
      <c r="D318" s="73" t="s">
        <v>154</v>
      </c>
      <c r="E318" s="33" t="s">
        <v>16</v>
      </c>
      <c r="F318" s="34">
        <v>1</v>
      </c>
      <c r="G318" s="74">
        <v>460.2</v>
      </c>
      <c r="H318" s="111">
        <f t="shared" si="13"/>
        <v>460.2</v>
      </c>
    </row>
    <row r="319" spans="1:8" s="3" customFormat="1" ht="24" customHeight="1" x14ac:dyDescent="0.2">
      <c r="A319" s="103">
        <v>44949</v>
      </c>
      <c r="B319" s="53">
        <v>44980</v>
      </c>
      <c r="C319" s="171" t="s">
        <v>372</v>
      </c>
      <c r="D319" s="54" t="s">
        <v>538</v>
      </c>
      <c r="E319" s="55" t="s">
        <v>16</v>
      </c>
      <c r="F319" s="50">
        <v>39</v>
      </c>
      <c r="G319" s="56">
        <v>424.96</v>
      </c>
      <c r="H319" s="111">
        <f t="shared" si="13"/>
        <v>16573.439999999999</v>
      </c>
    </row>
    <row r="320" spans="1:8" s="3" customFormat="1" ht="24" customHeight="1" x14ac:dyDescent="0.2">
      <c r="A320" s="103">
        <v>44978</v>
      </c>
      <c r="B320" s="53">
        <v>44981</v>
      </c>
      <c r="C320" s="171" t="s">
        <v>439</v>
      </c>
      <c r="D320" s="54" t="s">
        <v>461</v>
      </c>
      <c r="E320" s="55" t="s">
        <v>16</v>
      </c>
      <c r="F320" s="50">
        <v>1</v>
      </c>
      <c r="G320" s="56">
        <v>7552</v>
      </c>
      <c r="H320" s="111">
        <f t="shared" si="13"/>
        <v>7552</v>
      </c>
    </row>
    <row r="321" spans="1:8" s="3" customFormat="1" ht="24" customHeight="1" x14ac:dyDescent="0.2">
      <c r="A321" s="103">
        <v>44978</v>
      </c>
      <c r="B321" s="53">
        <v>44981</v>
      </c>
      <c r="C321" s="171" t="s">
        <v>373</v>
      </c>
      <c r="D321" s="54" t="s">
        <v>463</v>
      </c>
      <c r="E321" s="55" t="s">
        <v>16</v>
      </c>
      <c r="F321" s="50">
        <v>1</v>
      </c>
      <c r="G321" s="56">
        <v>15328.2</v>
      </c>
      <c r="H321" s="111">
        <f t="shared" si="13"/>
        <v>15328.2</v>
      </c>
    </row>
    <row r="322" spans="1:8" s="3" customFormat="1" ht="24" customHeight="1" x14ac:dyDescent="0.2">
      <c r="A322" s="103">
        <v>44978</v>
      </c>
      <c r="B322" s="53">
        <v>44981</v>
      </c>
      <c r="C322" s="171" t="s">
        <v>374</v>
      </c>
      <c r="D322" s="54" t="s">
        <v>460</v>
      </c>
      <c r="E322" s="55" t="s">
        <v>16</v>
      </c>
      <c r="F322" s="50">
        <v>1</v>
      </c>
      <c r="G322" s="56">
        <v>8732</v>
      </c>
      <c r="H322" s="111">
        <f t="shared" si="13"/>
        <v>8732</v>
      </c>
    </row>
    <row r="323" spans="1:8" s="3" customFormat="1" ht="24" customHeight="1" x14ac:dyDescent="0.2">
      <c r="A323" s="103">
        <v>44978</v>
      </c>
      <c r="B323" s="53">
        <v>44981</v>
      </c>
      <c r="C323" s="171" t="s">
        <v>375</v>
      </c>
      <c r="D323" s="54" t="s">
        <v>459</v>
      </c>
      <c r="E323" s="55" t="s">
        <v>16</v>
      </c>
      <c r="F323" s="50">
        <v>1</v>
      </c>
      <c r="G323" s="56">
        <v>5879.94</v>
      </c>
      <c r="H323" s="111">
        <f t="shared" si="13"/>
        <v>5879.94</v>
      </c>
    </row>
    <row r="324" spans="1:8" s="3" customFormat="1" ht="24" customHeight="1" x14ac:dyDescent="0.2">
      <c r="A324" s="103">
        <v>44978</v>
      </c>
      <c r="B324" s="53">
        <v>44981</v>
      </c>
      <c r="C324" s="171" t="s">
        <v>376</v>
      </c>
      <c r="D324" s="54" t="s">
        <v>462</v>
      </c>
      <c r="E324" s="55" t="s">
        <v>16</v>
      </c>
      <c r="F324" s="50">
        <v>1</v>
      </c>
      <c r="G324" s="56">
        <v>17464</v>
      </c>
      <c r="H324" s="111">
        <f t="shared" si="13"/>
        <v>17464</v>
      </c>
    </row>
    <row r="325" spans="1:8" s="3" customFormat="1" ht="24" customHeight="1" x14ac:dyDescent="0.2">
      <c r="A325" s="103">
        <v>42328</v>
      </c>
      <c r="B325" s="53">
        <v>44980</v>
      </c>
      <c r="C325" s="171" t="s">
        <v>377</v>
      </c>
      <c r="D325" s="54" t="s">
        <v>138</v>
      </c>
      <c r="E325" s="55" t="s">
        <v>16</v>
      </c>
      <c r="F325" s="50">
        <v>30</v>
      </c>
      <c r="G325" s="56">
        <v>932.2</v>
      </c>
      <c r="H325" s="111">
        <f t="shared" si="13"/>
        <v>27966</v>
      </c>
    </row>
    <row r="326" spans="1:8" s="3" customFormat="1" ht="24" customHeight="1" x14ac:dyDescent="0.2">
      <c r="A326" s="103">
        <v>42328</v>
      </c>
      <c r="B326" s="53">
        <v>44980</v>
      </c>
      <c r="C326" s="171" t="s">
        <v>378</v>
      </c>
      <c r="D326" s="54" t="s">
        <v>139</v>
      </c>
      <c r="E326" s="55" t="s">
        <v>16</v>
      </c>
      <c r="F326" s="50">
        <v>29</v>
      </c>
      <c r="G326" s="56">
        <v>1038.4000000000001</v>
      </c>
      <c r="H326" s="111">
        <f t="shared" si="13"/>
        <v>30113.600000000002</v>
      </c>
    </row>
    <row r="327" spans="1:8" s="3" customFormat="1" ht="24" customHeight="1" x14ac:dyDescent="0.2">
      <c r="A327" s="103">
        <v>41235</v>
      </c>
      <c r="B327" s="53">
        <v>44862</v>
      </c>
      <c r="C327" s="171" t="s">
        <v>379</v>
      </c>
      <c r="D327" s="54" t="s">
        <v>256</v>
      </c>
      <c r="E327" s="55" t="s">
        <v>16</v>
      </c>
      <c r="F327" s="50">
        <v>3</v>
      </c>
      <c r="G327" s="56">
        <v>1433.94</v>
      </c>
      <c r="H327" s="111">
        <f t="shared" si="13"/>
        <v>4301.82</v>
      </c>
    </row>
    <row r="328" spans="1:8" s="3" customFormat="1" ht="24" customHeight="1" x14ac:dyDescent="0.2">
      <c r="A328" s="103">
        <v>41235</v>
      </c>
      <c r="B328" s="53">
        <v>44862</v>
      </c>
      <c r="C328" s="171" t="s">
        <v>380</v>
      </c>
      <c r="D328" s="54" t="s">
        <v>257</v>
      </c>
      <c r="E328" s="55" t="s">
        <v>16</v>
      </c>
      <c r="F328" s="50">
        <v>2</v>
      </c>
      <c r="G328" s="56">
        <v>1433.94</v>
      </c>
      <c r="H328" s="111">
        <f t="shared" si="13"/>
        <v>2867.88</v>
      </c>
    </row>
    <row r="329" spans="1:8" s="3" customFormat="1" ht="24" customHeight="1" x14ac:dyDescent="0.2">
      <c r="A329" s="103">
        <v>41235</v>
      </c>
      <c r="B329" s="53">
        <v>41235</v>
      </c>
      <c r="C329" s="171" t="s">
        <v>448</v>
      </c>
      <c r="D329" s="54" t="s">
        <v>136</v>
      </c>
      <c r="E329" s="55" t="s">
        <v>16</v>
      </c>
      <c r="F329" s="50">
        <v>5</v>
      </c>
      <c r="G329" s="56">
        <v>2799.83</v>
      </c>
      <c r="H329" s="111">
        <f t="shared" si="13"/>
        <v>13999.15</v>
      </c>
    </row>
    <row r="330" spans="1:8" s="3" customFormat="1" ht="24" customHeight="1" x14ac:dyDescent="0.2">
      <c r="A330" s="103">
        <v>41235</v>
      </c>
      <c r="B330" s="53">
        <v>44572</v>
      </c>
      <c r="C330" s="171" t="s">
        <v>449</v>
      </c>
      <c r="D330" s="54" t="s">
        <v>135</v>
      </c>
      <c r="E330" s="55" t="s">
        <v>16</v>
      </c>
      <c r="F330" s="50">
        <v>5</v>
      </c>
      <c r="G330" s="56">
        <v>1433.94</v>
      </c>
      <c r="H330" s="111">
        <f t="shared" si="13"/>
        <v>7169.7000000000007</v>
      </c>
    </row>
    <row r="331" spans="1:8" s="3" customFormat="1" ht="24" customHeight="1" thickBot="1" x14ac:dyDescent="0.25">
      <c r="A331" s="102">
        <v>41235</v>
      </c>
      <c r="B331" s="44">
        <v>44862</v>
      </c>
      <c r="C331" s="171" t="s">
        <v>381</v>
      </c>
      <c r="D331" s="45" t="s">
        <v>288</v>
      </c>
      <c r="E331" s="46" t="s">
        <v>16</v>
      </c>
      <c r="F331" s="166">
        <v>1</v>
      </c>
      <c r="G331" s="48">
        <v>1433.94</v>
      </c>
      <c r="H331" s="144">
        <f t="shared" si="13"/>
        <v>1433.94</v>
      </c>
    </row>
    <row r="332" spans="1:8" ht="27" customHeight="1" thickBot="1" x14ac:dyDescent="0.25">
      <c r="A332" s="196" t="s">
        <v>178</v>
      </c>
      <c r="B332" s="197"/>
      <c r="C332" s="197"/>
      <c r="D332" s="197"/>
      <c r="E332" s="197"/>
      <c r="F332" s="197"/>
      <c r="G332" s="197"/>
      <c r="H332" s="198"/>
    </row>
    <row r="333" spans="1:8" ht="24" customHeight="1" x14ac:dyDescent="0.2">
      <c r="A333" s="164">
        <v>44553</v>
      </c>
      <c r="B333" s="165">
        <v>44712</v>
      </c>
      <c r="C333" s="170" t="s">
        <v>382</v>
      </c>
      <c r="D333" s="112" t="s">
        <v>191</v>
      </c>
      <c r="E333" s="113" t="s">
        <v>16</v>
      </c>
      <c r="F333" s="114">
        <v>15</v>
      </c>
      <c r="G333" s="115">
        <v>29.5</v>
      </c>
      <c r="H333" s="147">
        <f t="shared" ref="H333:H347" si="14">+G333*F333</f>
        <v>442.5</v>
      </c>
    </row>
    <row r="334" spans="1:8" s="3" customFormat="1" ht="24" customHeight="1" x14ac:dyDescent="0.2">
      <c r="A334" s="100">
        <v>42383</v>
      </c>
      <c r="B334" s="31">
        <v>42383</v>
      </c>
      <c r="C334" s="170" t="s">
        <v>383</v>
      </c>
      <c r="D334" s="49" t="s">
        <v>5</v>
      </c>
      <c r="E334" s="55" t="s">
        <v>16</v>
      </c>
      <c r="F334" s="50">
        <v>4</v>
      </c>
      <c r="G334" s="51">
        <v>35</v>
      </c>
      <c r="H334" s="111">
        <f t="shared" si="14"/>
        <v>140</v>
      </c>
    </row>
    <row r="335" spans="1:8" s="3" customFormat="1" ht="24" customHeight="1" x14ac:dyDescent="0.2">
      <c r="A335" s="103">
        <v>44553</v>
      </c>
      <c r="B335" s="53">
        <v>44558</v>
      </c>
      <c r="C335" s="170" t="s">
        <v>384</v>
      </c>
      <c r="D335" s="54" t="s">
        <v>190</v>
      </c>
      <c r="E335" s="55" t="s">
        <v>16</v>
      </c>
      <c r="F335" s="50">
        <v>6</v>
      </c>
      <c r="G335" s="56">
        <v>66.08</v>
      </c>
      <c r="H335" s="111">
        <f t="shared" si="14"/>
        <v>396.48</v>
      </c>
    </row>
    <row r="336" spans="1:8" s="3" customFormat="1" ht="24" customHeight="1" x14ac:dyDescent="0.2">
      <c r="A336" s="100">
        <v>42383</v>
      </c>
      <c r="B336" s="31">
        <v>42383</v>
      </c>
      <c r="C336" s="170" t="s">
        <v>385</v>
      </c>
      <c r="D336" s="49" t="s">
        <v>140</v>
      </c>
      <c r="E336" s="55" t="s">
        <v>16</v>
      </c>
      <c r="F336" s="50">
        <v>5</v>
      </c>
      <c r="G336" s="51">
        <v>35</v>
      </c>
      <c r="H336" s="111">
        <f t="shared" si="14"/>
        <v>175</v>
      </c>
    </row>
    <row r="337" spans="1:8" s="3" customFormat="1" ht="24" customHeight="1" x14ac:dyDescent="0.2">
      <c r="A337" s="100">
        <v>42383</v>
      </c>
      <c r="B337" s="31">
        <v>45016</v>
      </c>
      <c r="C337" s="170" t="s">
        <v>386</v>
      </c>
      <c r="D337" s="49" t="s">
        <v>141</v>
      </c>
      <c r="E337" s="55" t="s">
        <v>16</v>
      </c>
      <c r="F337" s="50">
        <v>0</v>
      </c>
      <c r="G337" s="51">
        <v>35</v>
      </c>
      <c r="H337" s="111">
        <f t="shared" si="14"/>
        <v>0</v>
      </c>
    </row>
    <row r="338" spans="1:8" ht="24" customHeight="1" x14ac:dyDescent="0.2">
      <c r="A338" s="103">
        <v>44406</v>
      </c>
      <c r="B338" s="53">
        <v>44641</v>
      </c>
      <c r="C338" s="170" t="s">
        <v>387</v>
      </c>
      <c r="D338" s="54" t="s">
        <v>549</v>
      </c>
      <c r="E338" s="55" t="s">
        <v>16</v>
      </c>
      <c r="F338" s="50">
        <v>3</v>
      </c>
      <c r="G338" s="56">
        <v>15000.006670000001</v>
      </c>
      <c r="H338" s="111">
        <f t="shared" si="14"/>
        <v>45000.02001</v>
      </c>
    </row>
    <row r="339" spans="1:8" ht="24" customHeight="1" x14ac:dyDescent="0.2">
      <c r="A339" s="103">
        <v>43320</v>
      </c>
      <c r="B339" s="53">
        <v>45016</v>
      </c>
      <c r="C339" s="170" t="s">
        <v>388</v>
      </c>
      <c r="D339" s="54" t="s">
        <v>485</v>
      </c>
      <c r="E339" s="55" t="s">
        <v>16</v>
      </c>
      <c r="F339" s="50">
        <v>0</v>
      </c>
      <c r="G339" s="56">
        <v>361.08</v>
      </c>
      <c r="H339" s="111">
        <f t="shared" si="14"/>
        <v>0</v>
      </c>
    </row>
    <row r="340" spans="1:8" s="4" customFormat="1" ht="21.75" customHeight="1" x14ac:dyDescent="0.2">
      <c r="A340" s="103">
        <v>43320</v>
      </c>
      <c r="B340" s="53">
        <v>45016</v>
      </c>
      <c r="C340" s="170" t="s">
        <v>389</v>
      </c>
      <c r="D340" s="54" t="s">
        <v>29</v>
      </c>
      <c r="E340" s="55" t="s">
        <v>16</v>
      </c>
      <c r="F340" s="50">
        <v>0</v>
      </c>
      <c r="G340" s="56">
        <v>82.1</v>
      </c>
      <c r="H340" s="111">
        <f t="shared" si="14"/>
        <v>0</v>
      </c>
    </row>
    <row r="341" spans="1:8" ht="24" customHeight="1" x14ac:dyDescent="0.2">
      <c r="A341" s="103">
        <v>43605</v>
      </c>
      <c r="B341" s="53">
        <v>43605</v>
      </c>
      <c r="C341" s="170" t="s">
        <v>656</v>
      </c>
      <c r="D341" s="54" t="s">
        <v>26</v>
      </c>
      <c r="E341" s="55" t="s">
        <v>16</v>
      </c>
      <c r="F341" s="50">
        <v>1</v>
      </c>
      <c r="G341" s="56">
        <v>350</v>
      </c>
      <c r="H341" s="111">
        <f t="shared" si="14"/>
        <v>350</v>
      </c>
    </row>
    <row r="342" spans="1:8" ht="24" customHeight="1" x14ac:dyDescent="0.2">
      <c r="A342" s="102">
        <v>41414</v>
      </c>
      <c r="B342" s="44">
        <v>41414</v>
      </c>
      <c r="C342" s="170" t="s">
        <v>390</v>
      </c>
      <c r="D342" s="45" t="s">
        <v>25</v>
      </c>
      <c r="E342" s="46" t="s">
        <v>16</v>
      </c>
      <c r="F342" s="47">
        <v>4</v>
      </c>
      <c r="G342" s="48">
        <v>450</v>
      </c>
      <c r="H342" s="144">
        <f t="shared" si="14"/>
        <v>1800</v>
      </c>
    </row>
    <row r="343" spans="1:8" s="3" customFormat="1" ht="24" customHeight="1" x14ac:dyDescent="0.2">
      <c r="A343" s="103">
        <v>43790</v>
      </c>
      <c r="B343" s="53">
        <v>43791</v>
      </c>
      <c r="C343" s="170" t="s">
        <v>391</v>
      </c>
      <c r="D343" s="54" t="s">
        <v>553</v>
      </c>
      <c r="E343" s="55" t="s">
        <v>16</v>
      </c>
      <c r="F343" s="50">
        <v>3</v>
      </c>
      <c r="G343" s="56">
        <v>1841</v>
      </c>
      <c r="H343" s="145">
        <f t="shared" si="14"/>
        <v>5523</v>
      </c>
    </row>
    <row r="344" spans="1:8" s="3" customFormat="1" ht="24" customHeight="1" x14ac:dyDescent="0.2">
      <c r="A344" s="103">
        <v>41414</v>
      </c>
      <c r="B344" s="53">
        <v>41414</v>
      </c>
      <c r="C344" s="170" t="s">
        <v>392</v>
      </c>
      <c r="D344" s="54" t="s">
        <v>24</v>
      </c>
      <c r="E344" s="55" t="s">
        <v>16</v>
      </c>
      <c r="F344" s="50">
        <v>4</v>
      </c>
      <c r="G344" s="56">
        <v>300</v>
      </c>
      <c r="H344" s="111">
        <f t="shared" si="14"/>
        <v>1200</v>
      </c>
    </row>
    <row r="345" spans="1:8" s="3" customFormat="1" ht="24" customHeight="1" x14ac:dyDescent="0.2">
      <c r="A345" s="103">
        <v>43061</v>
      </c>
      <c r="B345" s="53">
        <v>44301</v>
      </c>
      <c r="C345" s="170" t="s">
        <v>393</v>
      </c>
      <c r="D345" s="54" t="s">
        <v>487</v>
      </c>
      <c r="E345" s="55" t="s">
        <v>16</v>
      </c>
      <c r="F345" s="50">
        <v>7</v>
      </c>
      <c r="G345" s="56">
        <v>3922.32</v>
      </c>
      <c r="H345" s="111">
        <f t="shared" si="14"/>
        <v>27456.240000000002</v>
      </c>
    </row>
    <row r="346" spans="1:8" s="3" customFormat="1" ht="24" customHeight="1" x14ac:dyDescent="0.2">
      <c r="A346" s="100">
        <v>43061</v>
      </c>
      <c r="B346" s="31">
        <v>44301</v>
      </c>
      <c r="C346" s="170" t="s">
        <v>394</v>
      </c>
      <c r="D346" s="49" t="s">
        <v>486</v>
      </c>
      <c r="E346" s="55" t="s">
        <v>16</v>
      </c>
      <c r="F346" s="50">
        <v>22</v>
      </c>
      <c r="G346" s="56">
        <v>1652</v>
      </c>
      <c r="H346" s="111">
        <f t="shared" si="14"/>
        <v>36344</v>
      </c>
    </row>
    <row r="347" spans="1:8" s="3" customFormat="1" ht="24" customHeight="1" thickBot="1" x14ac:dyDescent="0.25">
      <c r="A347" s="102">
        <v>44553</v>
      </c>
      <c r="B347" s="44">
        <v>44558</v>
      </c>
      <c r="C347" s="170" t="s">
        <v>395</v>
      </c>
      <c r="D347" s="45" t="s">
        <v>189</v>
      </c>
      <c r="E347" s="46" t="s">
        <v>16</v>
      </c>
      <c r="F347" s="47">
        <v>3</v>
      </c>
      <c r="G347" s="48">
        <v>743.4</v>
      </c>
      <c r="H347" s="144">
        <f t="shared" si="14"/>
        <v>2230.1999999999998</v>
      </c>
    </row>
    <row r="348" spans="1:8" ht="28.5" customHeight="1" thickBot="1" x14ac:dyDescent="0.25">
      <c r="A348" s="178" t="s">
        <v>179</v>
      </c>
      <c r="B348" s="179"/>
      <c r="C348" s="179"/>
      <c r="D348" s="179"/>
      <c r="E348" s="179"/>
      <c r="F348" s="179"/>
      <c r="G348" s="179"/>
      <c r="H348" s="180"/>
    </row>
    <row r="349" spans="1:8" s="3" customFormat="1" ht="24" customHeight="1" x14ac:dyDescent="0.2">
      <c r="A349" s="164">
        <v>41995</v>
      </c>
      <c r="B349" s="165">
        <v>41995</v>
      </c>
      <c r="C349" s="170" t="s">
        <v>396</v>
      </c>
      <c r="D349" s="112" t="s">
        <v>137</v>
      </c>
      <c r="E349" s="113" t="s">
        <v>16</v>
      </c>
      <c r="F349" s="114">
        <v>28</v>
      </c>
      <c r="G349" s="115">
        <v>400</v>
      </c>
      <c r="H349" s="147">
        <f t="shared" ref="H349" si="15">+G349*F349</f>
        <v>11200</v>
      </c>
    </row>
    <row r="350" spans="1:8" s="3" customFormat="1" ht="24" customHeight="1" x14ac:dyDescent="0.2">
      <c r="A350" s="100">
        <v>44186</v>
      </c>
      <c r="B350" s="31">
        <v>44587</v>
      </c>
      <c r="C350" s="170" t="s">
        <v>397</v>
      </c>
      <c r="D350" s="73" t="s">
        <v>19</v>
      </c>
      <c r="E350" s="33" t="s">
        <v>16</v>
      </c>
      <c r="F350" s="34">
        <v>4</v>
      </c>
      <c r="G350" s="74">
        <v>1465</v>
      </c>
      <c r="H350" s="111">
        <f t="shared" ref="H350:H364" si="16">+G350*F350</f>
        <v>5860</v>
      </c>
    </row>
    <row r="351" spans="1:8" s="3" customFormat="1" ht="24" customHeight="1" x14ac:dyDescent="0.2">
      <c r="A351" s="103">
        <v>42775</v>
      </c>
      <c r="B351" s="53">
        <v>42775</v>
      </c>
      <c r="C351" s="170" t="s">
        <v>398</v>
      </c>
      <c r="D351" s="54" t="s">
        <v>27</v>
      </c>
      <c r="E351" s="55" t="s">
        <v>16</v>
      </c>
      <c r="F351" s="50">
        <v>2</v>
      </c>
      <c r="G351" s="56">
        <v>275</v>
      </c>
      <c r="H351" s="111">
        <f t="shared" si="16"/>
        <v>550</v>
      </c>
    </row>
    <row r="352" spans="1:8" s="3" customFormat="1" ht="24" customHeight="1" x14ac:dyDescent="0.2">
      <c r="A352" s="100">
        <v>44186</v>
      </c>
      <c r="B352" s="31">
        <v>44907</v>
      </c>
      <c r="C352" s="170" t="s">
        <v>399</v>
      </c>
      <c r="D352" s="73" t="s">
        <v>125</v>
      </c>
      <c r="E352" s="33" t="s">
        <v>16</v>
      </c>
      <c r="F352" s="34">
        <v>1</v>
      </c>
      <c r="G352" s="74">
        <v>1245</v>
      </c>
      <c r="H352" s="111">
        <f t="shared" si="16"/>
        <v>1245</v>
      </c>
    </row>
    <row r="353" spans="1:8" s="4" customFormat="1" ht="24" customHeight="1" x14ac:dyDescent="0.2">
      <c r="A353" s="103">
        <v>44172</v>
      </c>
      <c r="B353" s="53">
        <v>44981</v>
      </c>
      <c r="C353" s="170" t="s">
        <v>400</v>
      </c>
      <c r="D353" s="80" t="s">
        <v>551</v>
      </c>
      <c r="E353" s="55" t="s">
        <v>10</v>
      </c>
      <c r="F353" s="50">
        <v>6</v>
      </c>
      <c r="G353" s="56">
        <v>14900</v>
      </c>
      <c r="H353" s="141">
        <f t="shared" si="16"/>
        <v>89400</v>
      </c>
    </row>
    <row r="354" spans="1:8" ht="24" customHeight="1" x14ac:dyDescent="0.2">
      <c r="A354" s="103">
        <v>44172</v>
      </c>
      <c r="B354" s="53">
        <v>44995</v>
      </c>
      <c r="C354" s="170" t="s">
        <v>401</v>
      </c>
      <c r="D354" s="80" t="s">
        <v>550</v>
      </c>
      <c r="E354" s="55" t="s">
        <v>10</v>
      </c>
      <c r="F354" s="50">
        <v>5</v>
      </c>
      <c r="G354" s="56">
        <v>37396.004999999997</v>
      </c>
      <c r="H354" s="141">
        <f t="shared" si="16"/>
        <v>186980.02499999999</v>
      </c>
    </row>
    <row r="355" spans="1:8" ht="24" customHeight="1" x14ac:dyDescent="0.2">
      <c r="A355" s="103">
        <v>44406</v>
      </c>
      <c r="B355" s="53">
        <v>44862</v>
      </c>
      <c r="C355" s="170" t="s">
        <v>402</v>
      </c>
      <c r="D355" s="54" t="s">
        <v>488</v>
      </c>
      <c r="E355" s="55" t="s">
        <v>16</v>
      </c>
      <c r="F355" s="50">
        <v>22</v>
      </c>
      <c r="G355" s="56">
        <v>12000</v>
      </c>
      <c r="H355" s="141">
        <f t="shared" si="16"/>
        <v>264000</v>
      </c>
    </row>
    <row r="356" spans="1:8" ht="24" customHeight="1" x14ac:dyDescent="0.2">
      <c r="A356" s="103">
        <v>44406</v>
      </c>
      <c r="B356" s="53">
        <v>44407</v>
      </c>
      <c r="C356" s="170" t="s">
        <v>403</v>
      </c>
      <c r="D356" s="54" t="s">
        <v>489</v>
      </c>
      <c r="E356" s="55" t="s">
        <v>16</v>
      </c>
      <c r="F356" s="50">
        <v>9</v>
      </c>
      <c r="G356" s="56">
        <v>15000.005999999999</v>
      </c>
      <c r="H356" s="141">
        <f t="shared" si="16"/>
        <v>135000.054</v>
      </c>
    </row>
    <row r="357" spans="1:8" ht="24" customHeight="1" x14ac:dyDescent="0.2">
      <c r="A357" s="100">
        <v>44186</v>
      </c>
      <c r="B357" s="31">
        <v>44907</v>
      </c>
      <c r="C357" s="170" t="s">
        <v>690</v>
      </c>
      <c r="D357" s="73" t="s">
        <v>259</v>
      </c>
      <c r="E357" s="33" t="s">
        <v>16</v>
      </c>
      <c r="F357" s="34">
        <v>1</v>
      </c>
      <c r="G357" s="74">
        <v>395</v>
      </c>
      <c r="H357" s="111">
        <f t="shared" si="16"/>
        <v>395</v>
      </c>
    </row>
    <row r="358" spans="1:8" ht="24" customHeight="1" x14ac:dyDescent="0.2">
      <c r="A358" s="100">
        <v>44865</v>
      </c>
      <c r="B358" s="105">
        <v>44895</v>
      </c>
      <c r="C358" s="170" t="s">
        <v>691</v>
      </c>
      <c r="D358" s="73" t="s">
        <v>407</v>
      </c>
      <c r="E358" s="33" t="s">
        <v>16</v>
      </c>
      <c r="F358" s="34">
        <v>1</v>
      </c>
      <c r="G358" s="74">
        <v>16343</v>
      </c>
      <c r="H358" s="111">
        <f t="shared" si="16"/>
        <v>16343</v>
      </c>
    </row>
    <row r="359" spans="1:8" ht="24" customHeight="1" x14ac:dyDescent="0.2">
      <c r="A359" s="100">
        <v>44186</v>
      </c>
      <c r="B359" s="105">
        <v>44895</v>
      </c>
      <c r="C359" s="170" t="s">
        <v>692</v>
      </c>
      <c r="D359" s="73" t="s">
        <v>18</v>
      </c>
      <c r="E359" s="33" t="s">
        <v>16</v>
      </c>
      <c r="F359" s="34">
        <v>2</v>
      </c>
      <c r="G359" s="74">
        <v>685</v>
      </c>
      <c r="H359" s="111">
        <f t="shared" si="16"/>
        <v>1370</v>
      </c>
    </row>
    <row r="360" spans="1:8" ht="24" customHeight="1" x14ac:dyDescent="0.2">
      <c r="A360" s="100">
        <v>44186</v>
      </c>
      <c r="B360" s="31">
        <v>44907</v>
      </c>
      <c r="C360" s="170" t="s">
        <v>693</v>
      </c>
      <c r="D360" s="73" t="s">
        <v>17</v>
      </c>
      <c r="E360" s="33" t="s">
        <v>16</v>
      </c>
      <c r="F360" s="34">
        <v>2</v>
      </c>
      <c r="G360" s="74">
        <v>685</v>
      </c>
      <c r="H360" s="111">
        <f t="shared" si="16"/>
        <v>1370</v>
      </c>
    </row>
    <row r="361" spans="1:8" ht="24" customHeight="1" x14ac:dyDescent="0.2">
      <c r="A361" s="103">
        <v>42328</v>
      </c>
      <c r="B361" s="53">
        <v>44957</v>
      </c>
      <c r="C361" s="170" t="s">
        <v>694</v>
      </c>
      <c r="D361" s="54" t="s">
        <v>258</v>
      </c>
      <c r="E361" s="55" t="s">
        <v>16</v>
      </c>
      <c r="F361" s="50">
        <v>39</v>
      </c>
      <c r="G361" s="56">
        <v>2061</v>
      </c>
      <c r="H361" s="141">
        <f t="shared" si="16"/>
        <v>80379</v>
      </c>
    </row>
    <row r="362" spans="1:8" ht="24" customHeight="1" x14ac:dyDescent="0.2">
      <c r="A362" s="103">
        <v>42328</v>
      </c>
      <c r="B362" s="53">
        <v>42328</v>
      </c>
      <c r="C362" s="170" t="s">
        <v>695</v>
      </c>
      <c r="D362" s="54" t="s">
        <v>123</v>
      </c>
      <c r="E362" s="55" t="s">
        <v>16</v>
      </c>
      <c r="F362" s="50">
        <v>34</v>
      </c>
      <c r="G362" s="56">
        <v>2065</v>
      </c>
      <c r="H362" s="111">
        <f t="shared" si="16"/>
        <v>70210</v>
      </c>
    </row>
    <row r="363" spans="1:8" ht="24" customHeight="1" x14ac:dyDescent="0.2">
      <c r="A363" s="100">
        <v>43061</v>
      </c>
      <c r="B363" s="31">
        <v>43061</v>
      </c>
      <c r="C363" s="170" t="s">
        <v>696</v>
      </c>
      <c r="D363" s="52" t="s">
        <v>552</v>
      </c>
      <c r="E363" s="33" t="s">
        <v>16</v>
      </c>
      <c r="F363" s="34">
        <v>43</v>
      </c>
      <c r="G363" s="74">
        <v>2714</v>
      </c>
      <c r="H363" s="111">
        <f t="shared" si="16"/>
        <v>116702</v>
      </c>
    </row>
    <row r="364" spans="1:8" ht="24" customHeight="1" x14ac:dyDescent="0.2">
      <c r="A364" s="103">
        <v>44406</v>
      </c>
      <c r="B364" s="53">
        <v>44407</v>
      </c>
      <c r="C364" s="170" t="s">
        <v>697</v>
      </c>
      <c r="D364" s="54" t="s">
        <v>404</v>
      </c>
      <c r="E364" s="55" t="s">
        <v>16</v>
      </c>
      <c r="F364" s="50">
        <v>3</v>
      </c>
      <c r="G364" s="56">
        <v>51666.676599999999</v>
      </c>
      <c r="H364" s="111">
        <f t="shared" si="16"/>
        <v>155000.02979999999</v>
      </c>
    </row>
    <row r="365" spans="1:8" ht="28.5" customHeight="1" thickBot="1" x14ac:dyDescent="0.25">
      <c r="A365" s="83"/>
      <c r="B365" s="84"/>
      <c r="C365" s="85"/>
      <c r="D365" s="86"/>
      <c r="E365" s="86"/>
      <c r="F365" s="87" t="s">
        <v>246</v>
      </c>
      <c r="G365" s="88"/>
      <c r="H365" s="167">
        <f>SUM(H9:H364)</f>
        <v>13082658.970581995</v>
      </c>
    </row>
    <row r="366" spans="1:8" ht="20.25" x14ac:dyDescent="0.2">
      <c r="A366" s="75"/>
      <c r="B366" s="75"/>
      <c r="C366" s="76"/>
      <c r="D366" s="77"/>
      <c r="E366" s="77"/>
      <c r="F366" s="78"/>
      <c r="G366" s="79"/>
      <c r="H366" s="89"/>
    </row>
    <row r="367" spans="1:8" ht="20.25" hidden="1" x14ac:dyDescent="0.2">
      <c r="A367" s="75"/>
      <c r="B367" s="75"/>
      <c r="C367" s="76"/>
      <c r="D367" s="77"/>
      <c r="E367" s="77"/>
      <c r="F367" s="78"/>
      <c r="G367" s="79"/>
      <c r="H367" s="89"/>
    </row>
    <row r="368" spans="1:8" ht="20.25" hidden="1" x14ac:dyDescent="0.2">
      <c r="A368" s="75"/>
      <c r="B368" s="75"/>
      <c r="C368" s="76"/>
      <c r="D368" s="77"/>
      <c r="E368" s="77"/>
      <c r="F368" s="78"/>
      <c r="G368" s="79"/>
      <c r="H368" s="89"/>
    </row>
    <row r="369" spans="1:8" ht="20.25" hidden="1" x14ac:dyDescent="0.2">
      <c r="A369" s="75"/>
      <c r="B369" s="75"/>
      <c r="C369" s="76"/>
      <c r="D369" s="77"/>
      <c r="E369" s="77"/>
      <c r="F369" s="78"/>
      <c r="G369" s="79"/>
      <c r="H369" s="89"/>
    </row>
    <row r="370" spans="1:8" ht="20.25" hidden="1" x14ac:dyDescent="0.2">
      <c r="A370" s="75"/>
      <c r="B370" s="75"/>
      <c r="C370" s="76"/>
      <c r="D370" s="77"/>
      <c r="E370" s="77"/>
      <c r="F370" s="78"/>
      <c r="G370" s="79"/>
      <c r="H370" s="89"/>
    </row>
    <row r="371" spans="1:8" ht="2.25" hidden="1" customHeight="1" x14ac:dyDescent="0.2">
      <c r="A371" s="75"/>
      <c r="B371" s="75"/>
      <c r="C371" s="76"/>
      <c r="D371" s="77"/>
      <c r="E371" s="77"/>
      <c r="F371" s="78"/>
      <c r="G371" s="79"/>
      <c r="H371" s="89"/>
    </row>
    <row r="372" spans="1:8" ht="20.25" hidden="1" x14ac:dyDescent="0.2">
      <c r="A372" s="75"/>
      <c r="B372" s="75"/>
      <c r="C372" s="76"/>
      <c r="D372" s="77"/>
      <c r="E372" s="77"/>
      <c r="F372" s="78"/>
      <c r="G372" s="79"/>
      <c r="H372" s="89"/>
    </row>
    <row r="373" spans="1:8" ht="20.25" hidden="1" x14ac:dyDescent="0.2">
      <c r="A373" s="75"/>
      <c r="B373" s="75"/>
      <c r="C373" s="76"/>
      <c r="D373" s="77"/>
      <c r="E373" s="77"/>
      <c r="F373" s="78"/>
      <c r="G373" s="79"/>
      <c r="H373" s="89"/>
    </row>
    <row r="374" spans="1:8" ht="20.25" hidden="1" x14ac:dyDescent="0.2">
      <c r="A374" s="75"/>
      <c r="B374" s="75"/>
      <c r="C374" s="76"/>
      <c r="D374" s="77"/>
      <c r="E374" s="77"/>
      <c r="F374" s="78"/>
      <c r="G374" s="79"/>
      <c r="H374" s="89"/>
    </row>
    <row r="375" spans="1:8" ht="20.25" hidden="1" x14ac:dyDescent="0.2">
      <c r="A375" s="75"/>
      <c r="B375" s="75"/>
      <c r="C375" s="76"/>
      <c r="D375" s="77"/>
      <c r="E375" s="77"/>
      <c r="F375" s="78"/>
      <c r="G375" s="79"/>
      <c r="H375" s="89"/>
    </row>
    <row r="376" spans="1:8" ht="20.25" hidden="1" x14ac:dyDescent="0.2">
      <c r="A376" s="75" t="s">
        <v>124</v>
      </c>
      <c r="B376" s="75"/>
      <c r="C376" s="30"/>
      <c r="D376" s="77"/>
      <c r="E376" s="77"/>
      <c r="F376" s="78"/>
      <c r="G376" s="79"/>
      <c r="H376" s="89"/>
    </row>
    <row r="377" spans="1:8" ht="20.25" x14ac:dyDescent="0.2">
      <c r="A377" s="75"/>
      <c r="B377" s="75"/>
      <c r="C377" s="30"/>
      <c r="D377" s="77"/>
      <c r="E377" s="77"/>
      <c r="F377" s="78"/>
      <c r="G377" s="79"/>
      <c r="H377" s="89"/>
    </row>
    <row r="378" spans="1:8" ht="20.25" x14ac:dyDescent="0.2">
      <c r="A378" s="75"/>
      <c r="B378" s="75"/>
      <c r="C378" s="30"/>
      <c r="D378" s="77"/>
      <c r="E378" s="77"/>
      <c r="F378" s="78"/>
      <c r="G378" s="79"/>
      <c r="H378" s="89"/>
    </row>
    <row r="379" spans="1:8" ht="20.25" x14ac:dyDescent="0.2">
      <c r="A379" s="75"/>
      <c r="B379" s="75"/>
      <c r="C379" s="30"/>
      <c r="D379" s="90"/>
      <c r="E379" s="91"/>
      <c r="F379" s="78"/>
      <c r="G379" s="81"/>
      <c r="H379" s="82"/>
    </row>
    <row r="380" spans="1:8" ht="20.25" x14ac:dyDescent="0.3">
      <c r="A380" s="75"/>
      <c r="B380" s="92"/>
      <c r="C380" s="93"/>
      <c r="D380" s="91" t="s">
        <v>270</v>
      </c>
      <c r="E380" s="91"/>
      <c r="F380" s="94"/>
      <c r="G380" s="25"/>
      <c r="H380" s="25"/>
    </row>
    <row r="381" spans="1:8" ht="20.25" x14ac:dyDescent="0.2">
      <c r="A381" s="75"/>
      <c r="B381" s="75"/>
      <c r="C381" s="95"/>
      <c r="D381" s="96" t="s">
        <v>271</v>
      </c>
      <c r="E381" s="77"/>
      <c r="F381" s="97"/>
      <c r="G381" s="91"/>
      <c r="H381" s="91"/>
    </row>
    <row r="382" spans="1:8" ht="20.25" x14ac:dyDescent="0.2">
      <c r="A382" s="30"/>
      <c r="B382" s="30"/>
      <c r="C382" s="76"/>
      <c r="D382" s="81"/>
      <c r="E382" s="77"/>
      <c r="F382" s="78" t="s">
        <v>159</v>
      </c>
      <c r="G382" s="81"/>
      <c r="H382" s="82"/>
    </row>
    <row r="383" spans="1:8" ht="20.25" x14ac:dyDescent="0.2">
      <c r="A383" s="30"/>
      <c r="B383" s="30"/>
      <c r="C383" s="77"/>
      <c r="D383" s="81"/>
      <c r="E383" s="77"/>
      <c r="F383" s="78"/>
      <c r="G383" s="82"/>
      <c r="H383" s="79"/>
    </row>
    <row r="384" spans="1:8" ht="20.25" x14ac:dyDescent="0.2">
      <c r="A384" s="30" t="s">
        <v>610</v>
      </c>
      <c r="B384" s="30"/>
      <c r="C384" s="77"/>
      <c r="D384" s="81"/>
      <c r="E384" s="77"/>
      <c r="F384" s="78"/>
      <c r="G384" s="82"/>
      <c r="H384" s="79"/>
    </row>
    <row r="385" spans="1:8" ht="2.25" customHeight="1" x14ac:dyDescent="0.3">
      <c r="A385" s="30"/>
      <c r="B385" s="98"/>
      <c r="C385" s="77"/>
      <c r="D385" s="98"/>
      <c r="E385" s="25"/>
      <c r="F385" s="94"/>
      <c r="G385" s="25"/>
      <c r="H385" s="79"/>
    </row>
    <row r="386" spans="1:8" ht="20.25" hidden="1" x14ac:dyDescent="0.2">
      <c r="A386" s="30"/>
      <c r="B386" s="91"/>
      <c r="C386" s="98"/>
      <c r="D386" s="91"/>
      <c r="E386" s="91"/>
      <c r="F386" s="97"/>
      <c r="G386" s="91"/>
      <c r="H386" s="79"/>
    </row>
    <row r="387" spans="1:8" ht="20.25" customHeight="1" x14ac:dyDescent="0.2">
      <c r="A387" s="30"/>
      <c r="B387" s="30"/>
      <c r="C387" s="91"/>
      <c r="D387" s="81"/>
      <c r="E387" s="77"/>
      <c r="F387" s="78"/>
      <c r="G387" s="82"/>
      <c r="H387" s="79"/>
    </row>
    <row r="388" spans="1:8" ht="20.25" customHeight="1" x14ac:dyDescent="0.2"/>
    <row r="392" spans="1:8" ht="18" x14ac:dyDescent="0.2">
      <c r="A392" s="12"/>
      <c r="B392" s="12"/>
      <c r="E392" s="21"/>
      <c r="F392" s="24"/>
      <c r="G392" s="14"/>
      <c r="H392" s="20"/>
    </row>
    <row r="393" spans="1:8" ht="18" x14ac:dyDescent="0.2">
      <c r="A393" s="12"/>
      <c r="B393" s="12"/>
      <c r="C393" s="21"/>
      <c r="E393" s="21"/>
      <c r="F393" s="24"/>
      <c r="G393" s="14"/>
      <c r="H393" s="20"/>
    </row>
    <row r="394" spans="1:8" ht="18" x14ac:dyDescent="0.2">
      <c r="A394" s="12"/>
      <c r="B394" s="12"/>
      <c r="C394" s="21"/>
      <c r="E394" s="21"/>
      <c r="F394" s="24"/>
      <c r="G394" s="14"/>
      <c r="H394" s="20"/>
    </row>
    <row r="395" spans="1:8" ht="18" x14ac:dyDescent="0.2">
      <c r="A395" s="12"/>
      <c r="B395" s="12"/>
      <c r="C395" s="21"/>
      <c r="E395" s="21"/>
      <c r="F395" s="24"/>
      <c r="G395" s="14"/>
      <c r="H395" s="20"/>
    </row>
    <row r="396" spans="1:8" ht="18" x14ac:dyDescent="0.2">
      <c r="A396" s="12"/>
      <c r="B396" s="12"/>
      <c r="C396" s="21"/>
      <c r="H396" s="20"/>
    </row>
    <row r="397" spans="1:8" x14ac:dyDescent="0.2">
      <c r="A397" s="12"/>
      <c r="B397" s="12"/>
      <c r="C397" s="17"/>
      <c r="H397" s="20"/>
    </row>
    <row r="399" spans="1:8" x14ac:dyDescent="0.2">
      <c r="D399" s="9" t="s">
        <v>11</v>
      </c>
      <c r="H399" s="20"/>
    </row>
    <row r="400" spans="1:8" x14ac:dyDescent="0.2">
      <c r="C400" s="16" t="s">
        <v>20</v>
      </c>
    </row>
  </sheetData>
  <sortState xmlns:xlrd2="http://schemas.microsoft.com/office/spreadsheetml/2017/richdata2" ref="A350:H364">
    <sortCondition ref="D350:D364"/>
  </sortState>
  <mergeCells count="11">
    <mergeCell ref="A348:H348"/>
    <mergeCell ref="A2:H3"/>
    <mergeCell ref="A4:H4"/>
    <mergeCell ref="A5:H5"/>
    <mergeCell ref="A8:H8"/>
    <mergeCell ref="A184:H184"/>
    <mergeCell ref="A225:H225"/>
    <mergeCell ref="A282:H282"/>
    <mergeCell ref="A332:H332"/>
    <mergeCell ref="A256:H256"/>
    <mergeCell ref="A199:H199"/>
  </mergeCells>
  <phoneticPr fontId="1" type="noConversion"/>
  <printOptions horizontalCentered="1"/>
  <pageMargins left="0.25" right="0.25" top="0.75" bottom="0.75" header="0.3" footer="0.3"/>
  <pageSetup scale="47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E2EB5731E4371449BD34C28CCFC39F9" ma:contentTypeVersion="2" ma:contentTypeDescription="Crear nuevo documento." ma:contentTypeScope="" ma:versionID="282590c064d00f3be7ad6023d858366a">
  <xsd:schema xmlns:xsd="http://www.w3.org/2001/XMLSchema" xmlns:xs="http://www.w3.org/2001/XMLSchema" xmlns:p="http://schemas.microsoft.com/office/2006/metadata/properties" xmlns:ns2="665e51a2-7641-4a4c-b349-3adbc457d5d0" targetNamespace="http://schemas.microsoft.com/office/2006/metadata/properties" ma:root="true" ma:fieldsID="e2ce3a7276c8e4b7ac7ff1f973965e28" ns2:_="">
    <xsd:import namespace="665e51a2-7641-4a4c-b349-3adbc457d5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5e51a2-7641-4a4c-b349-3adbc457d5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7A3102-4B34-4EAC-98C0-FABF4DE6EC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5e51a2-7641-4a4c-b349-3adbc457d5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2478BC-48D9-4F2B-97D4-FFEBBD400F7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BB1F5C-BE37-45A9-8BDD-CB3BFFBDD2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Inventario Institucional</vt:lpstr>
      <vt:lpstr>'Inventario Institucional'!Área_de_impresión</vt:lpstr>
      <vt:lpstr>'Inventario Institucional'!Títulos_a_imprimir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Sección de Almacén y Suministros</cp:lastModifiedBy>
  <cp:lastPrinted>2023-04-03T18:41:25Z</cp:lastPrinted>
  <dcterms:created xsi:type="dcterms:W3CDTF">2006-07-11T17:39:34Z</dcterms:created>
  <dcterms:modified xsi:type="dcterms:W3CDTF">2023-04-03T18:46:03Z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0x0101005E2EB5731E4371449BD34C28CCFC39F9</vt:lpwstr>
  </property>
</Properties>
</file>