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rociomartinez\Desktop\"/>
    </mc:Choice>
  </mc:AlternateContent>
  <xr:revisionPtr revIDLastSave="0" documentId="8_{2632E914-CA62-4328-9FA7-624E86B4094D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Inventario Diciembre 2021" sheetId="1" r:id="rId1"/>
    <sheet name="Hoja1" sheetId="2" r:id="rId2"/>
  </sheets>
  <definedNames>
    <definedName name="_xlnm._FilterDatabase" localSheetId="0" hidden="1">'Inventario Diciembre 2021'!$A$2:$H$494</definedName>
    <definedName name="_xlnm.Print_Area" localSheetId="0">'Inventario Diciembre 2021'!$A$1:$H$529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'Inventario Diciembre 2021'!$B$210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Titles" localSheetId="0">'Inventario Diciembre 2021'!$1:$7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  <c r="H192" i="1"/>
  <c r="H191" i="1"/>
  <c r="H193" i="1"/>
  <c r="H185" i="1"/>
  <c r="H186" i="1"/>
  <c r="H437" i="1" l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 l="1"/>
  <c r="H471" i="1"/>
  <c r="H470" i="1"/>
  <c r="H469" i="1"/>
  <c r="H468" i="1"/>
  <c r="H467" i="1"/>
  <c r="H466" i="1"/>
  <c r="H465" i="1"/>
  <c r="H464" i="1"/>
  <c r="H463" i="1"/>
  <c r="H462" i="1"/>
  <c r="H461" i="1"/>
  <c r="H20" i="1"/>
  <c r="H19" i="1"/>
  <c r="H18" i="1"/>
  <c r="H58" i="1"/>
  <c r="H74" i="1"/>
  <c r="H34" i="1"/>
  <c r="H48" i="1"/>
  <c r="H62" i="1"/>
  <c r="H40" i="1"/>
  <c r="H39" i="1"/>
  <c r="H33" i="1"/>
  <c r="H52" i="1"/>
  <c r="H51" i="1"/>
  <c r="H23" i="1"/>
  <c r="H63" i="1"/>
  <c r="H11" i="1"/>
  <c r="H378" i="1"/>
  <c r="H354" i="1"/>
  <c r="H200" i="1"/>
  <c r="H199" i="1"/>
  <c r="H198" i="1"/>
  <c r="H213" i="1"/>
  <c r="H196" i="1"/>
  <c r="H214" i="1"/>
  <c r="H211" i="1"/>
  <c r="H208" i="1"/>
  <c r="H202" i="1" l="1"/>
  <c r="H204" i="1"/>
  <c r="H153" i="1"/>
  <c r="H122" i="1"/>
  <c r="H223" i="1" l="1"/>
  <c r="H222" i="1"/>
  <c r="H221" i="1"/>
  <c r="H220" i="1"/>
  <c r="H219" i="1"/>
  <c r="H218" i="1"/>
  <c r="H217" i="1"/>
  <c r="H137" i="1"/>
  <c r="H181" i="1" l="1"/>
  <c r="H182" i="1"/>
  <c r="H160" i="1"/>
  <c r="H159" i="1"/>
  <c r="H158" i="1"/>
  <c r="H175" i="1"/>
  <c r="H355" i="1" l="1"/>
  <c r="H357" i="1"/>
  <c r="H96" i="1" l="1"/>
  <c r="H380" i="1" l="1"/>
  <c r="H157" i="1" l="1"/>
  <c r="H212" i="1" l="1"/>
  <c r="H201" i="1"/>
  <c r="H14" i="1" l="1"/>
  <c r="H319" i="1"/>
  <c r="H318" i="1"/>
  <c r="H317" i="1"/>
  <c r="H316" i="1"/>
  <c r="H315" i="1"/>
  <c r="H314" i="1"/>
  <c r="H172" i="1"/>
  <c r="H168" i="1"/>
  <c r="H95" i="1" l="1"/>
  <c r="H339" i="1" l="1"/>
  <c r="H338" i="1"/>
  <c r="H75" i="1"/>
  <c r="H83" i="1"/>
  <c r="H89" i="1" l="1"/>
  <c r="H88" i="1"/>
  <c r="H87" i="1"/>
  <c r="H337" i="1" l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190" i="1" l="1"/>
  <c r="H189" i="1"/>
  <c r="H91" i="1" l="1"/>
  <c r="H28" i="1"/>
  <c r="H70" i="1"/>
  <c r="H69" i="1"/>
  <c r="H92" i="1"/>
  <c r="H54" i="1"/>
  <c r="H73" i="1"/>
  <c r="H38" i="1"/>
  <c r="H37" i="1"/>
  <c r="H68" i="1"/>
  <c r="H67" i="1"/>
  <c r="H156" i="1" l="1"/>
  <c r="H155" i="1"/>
  <c r="H154" i="1"/>
  <c r="H171" i="1"/>
  <c r="H176" i="1"/>
  <c r="H139" i="1" l="1"/>
  <c r="H188" i="1" l="1"/>
  <c r="H84" i="1"/>
  <c r="H459" i="1" l="1"/>
  <c r="H458" i="1"/>
  <c r="H457" i="1"/>
  <c r="H289" i="1" l="1"/>
  <c r="H209" i="1" l="1"/>
  <c r="H216" i="1"/>
  <c r="H368" i="1" l="1"/>
  <c r="H187" i="1"/>
  <c r="H369" i="1" l="1"/>
  <c r="H367" i="1"/>
  <c r="H366" i="1"/>
  <c r="H365" i="1"/>
  <c r="H364" i="1"/>
  <c r="H162" i="1" l="1"/>
  <c r="H165" i="1"/>
  <c r="H163" i="1"/>
  <c r="H363" i="1" l="1"/>
  <c r="H362" i="1"/>
  <c r="H361" i="1"/>
  <c r="H360" i="1"/>
  <c r="H359" i="1"/>
  <c r="H382" i="1"/>
  <c r="H381" i="1"/>
  <c r="H179" i="1" l="1"/>
  <c r="H180" i="1"/>
  <c r="H76" i="1"/>
  <c r="H77" i="1"/>
  <c r="H78" i="1"/>
  <c r="H79" i="1"/>
  <c r="H169" i="1"/>
  <c r="H379" i="1"/>
  <c r="H313" i="1" l="1"/>
  <c r="H152" i="1"/>
  <c r="H312" i="1"/>
  <c r="H311" i="1"/>
  <c r="H310" i="1"/>
  <c r="H344" i="1"/>
  <c r="H343" i="1"/>
  <c r="H342" i="1"/>
  <c r="H309" i="1"/>
  <c r="H341" i="1"/>
  <c r="H308" i="1"/>
  <c r="H306" i="1"/>
  <c r="H305" i="1"/>
  <c r="H304" i="1"/>
  <c r="H303" i="1"/>
  <c r="H302" i="1"/>
  <c r="H290" i="1"/>
  <c r="H215" i="1"/>
  <c r="H90" i="1"/>
  <c r="H148" i="1"/>
  <c r="H149" i="1"/>
  <c r="H150" i="1"/>
  <c r="H151" i="1"/>
  <c r="H138" i="1"/>
  <c r="H140" i="1"/>
  <c r="H141" i="1"/>
  <c r="H142" i="1"/>
  <c r="H456" i="1" l="1"/>
  <c r="H301" i="1" l="1"/>
  <c r="H300" i="1"/>
  <c r="H299" i="1"/>
  <c r="H298" i="1"/>
  <c r="H297" i="1"/>
  <c r="H296" i="1"/>
  <c r="H295" i="1"/>
  <c r="H294" i="1"/>
  <c r="H293" i="1"/>
  <c r="H292" i="1"/>
  <c r="H291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455" i="1"/>
  <c r="H86" i="1" l="1"/>
  <c r="H454" i="1" l="1"/>
  <c r="H107" i="1" l="1"/>
  <c r="H351" i="1" l="1"/>
  <c r="H210" i="1" l="1"/>
  <c r="H147" i="1"/>
  <c r="H85" i="1" l="1"/>
  <c r="H115" i="1" l="1"/>
  <c r="H145" i="1" l="1"/>
  <c r="H146" i="1"/>
  <c r="H15" i="1" l="1"/>
  <c r="H143" i="1"/>
  <c r="H144" i="1"/>
  <c r="H112" i="1"/>
  <c r="H111" i="1"/>
  <c r="H118" i="1"/>
  <c r="H129" i="1"/>
  <c r="H123" i="1"/>
  <c r="H128" i="1"/>
  <c r="H104" i="1"/>
  <c r="H125" i="1"/>
  <c r="H101" i="1"/>
  <c r="H116" i="1"/>
  <c r="H124" i="1"/>
  <c r="H126" i="1"/>
  <c r="H103" i="1"/>
  <c r="H102" i="1"/>
  <c r="H127" i="1"/>
  <c r="H108" i="1"/>
  <c r="H106" i="1"/>
  <c r="H136" i="1"/>
  <c r="H121" i="1"/>
  <c r="H100" i="1"/>
  <c r="H117" i="1"/>
  <c r="H97" i="1"/>
  <c r="H98" i="1"/>
  <c r="H99" i="1"/>
  <c r="H132" i="1"/>
  <c r="H133" i="1"/>
  <c r="H131" i="1"/>
  <c r="H130" i="1"/>
  <c r="H134" i="1"/>
  <c r="H119" i="1"/>
  <c r="H120" i="1"/>
  <c r="H113" i="1"/>
  <c r="H114" i="1"/>
  <c r="H110" i="1"/>
  <c r="H135" i="1"/>
  <c r="H109" i="1"/>
  <c r="H105" i="1"/>
  <c r="H65" i="1"/>
  <c r="H13" i="1"/>
  <c r="H12" i="1"/>
  <c r="H9" i="1"/>
  <c r="H10" i="1"/>
  <c r="H30" i="1"/>
  <c r="H60" i="1"/>
  <c r="H25" i="1"/>
  <c r="H55" i="1"/>
  <c r="H93" i="1"/>
  <c r="H16" i="1"/>
  <c r="H17" i="1"/>
  <c r="H24" i="1"/>
  <c r="H31" i="1"/>
  <c r="H32" i="1"/>
  <c r="H66" i="1"/>
  <c r="H42" i="1"/>
  <c r="H41" i="1"/>
  <c r="H47" i="1"/>
  <c r="H45" i="1"/>
  <c r="H46" i="1"/>
  <c r="H49" i="1"/>
  <c r="H57" i="1"/>
  <c r="H61" i="1"/>
  <c r="H56" i="1"/>
  <c r="H26" i="1"/>
  <c r="H35" i="1"/>
  <c r="H27" i="1"/>
  <c r="H64" i="1"/>
  <c r="H50" i="1"/>
  <c r="H53" i="1"/>
  <c r="H36" i="1"/>
  <c r="H43" i="1"/>
  <c r="H44" i="1"/>
  <c r="H22" i="1"/>
  <c r="H21" i="1"/>
  <c r="H82" i="1"/>
  <c r="H81" i="1"/>
  <c r="H80" i="1"/>
  <c r="H373" i="1"/>
  <c r="H375" i="1"/>
  <c r="H374" i="1"/>
  <c r="H443" i="1"/>
  <c r="H376" i="1"/>
  <c r="H164" i="1"/>
  <c r="H173" i="1"/>
  <c r="H166" i="1"/>
  <c r="H167" i="1"/>
  <c r="H174" i="1"/>
  <c r="H177" i="1"/>
  <c r="H170" i="1"/>
  <c r="H345" i="1"/>
  <c r="H178" i="1"/>
  <c r="H444" i="1"/>
  <c r="H197" i="1"/>
  <c r="H195" i="1"/>
  <c r="H268" i="1"/>
  <c r="H269" i="1"/>
  <c r="H271" i="1"/>
  <c r="H270" i="1"/>
  <c r="H445" i="1"/>
  <c r="H447" i="1"/>
  <c r="H449" i="1"/>
  <c r="H451" i="1"/>
  <c r="H450" i="1"/>
  <c r="H453" i="1"/>
  <c r="H448" i="1"/>
  <c r="H452" i="1"/>
  <c r="H251" i="1"/>
  <c r="H258" i="1"/>
  <c r="H257" i="1"/>
  <c r="H260" i="1"/>
  <c r="H259" i="1"/>
  <c r="H256" i="1"/>
  <c r="H261" i="1"/>
  <c r="H307" i="1"/>
  <c r="H249" i="1"/>
  <c r="H252" i="1"/>
  <c r="H255" i="1"/>
  <c r="H247" i="1"/>
  <c r="H248" i="1"/>
  <c r="H250" i="1"/>
  <c r="H254" i="1"/>
  <c r="H253" i="1"/>
  <c r="H236" i="1"/>
  <c r="H240" i="1"/>
  <c r="H237" i="1"/>
  <c r="H242" i="1"/>
  <c r="H241" i="1"/>
  <c r="H239" i="1"/>
  <c r="H238" i="1"/>
  <c r="H244" i="1"/>
  <c r="H243" i="1"/>
  <c r="H265" i="1"/>
  <c r="H264" i="1"/>
  <c r="H266" i="1"/>
  <c r="H263" i="1"/>
  <c r="H262" i="1"/>
  <c r="H246" i="1"/>
  <c r="H245" i="1"/>
  <c r="H234" i="1"/>
  <c r="H233" i="1"/>
  <c r="H232" i="1"/>
  <c r="H235" i="1"/>
  <c r="H230" i="1"/>
  <c r="H231" i="1"/>
  <c r="H229" i="1"/>
  <c r="H267" i="1"/>
  <c r="H228" i="1"/>
  <c r="H227" i="1"/>
  <c r="H349" i="1"/>
  <c r="H350" i="1"/>
  <c r="H440" i="1"/>
  <c r="H340" i="1"/>
  <c r="H370" i="1"/>
  <c r="H356" i="1"/>
  <c r="H225" i="1"/>
  <c r="H226" i="1"/>
  <c r="H384" i="1"/>
  <c r="H383" i="1"/>
  <c r="H446" i="1"/>
  <c r="H371" i="1"/>
  <c r="H372" i="1"/>
  <c r="H442" i="1"/>
  <c r="H441" i="1"/>
  <c r="H183" i="1"/>
  <c r="H358" i="1"/>
  <c r="H353" i="1"/>
  <c r="H348" i="1"/>
  <c r="H29" i="1"/>
  <c r="H439" i="1"/>
  <c r="H346" i="1"/>
  <c r="H347" i="1"/>
  <c r="H94" i="1"/>
  <c r="H377" i="1"/>
  <c r="H71" i="1"/>
  <c r="H72" i="1"/>
  <c r="H203" i="1"/>
  <c r="H207" i="1"/>
  <c r="H205" i="1"/>
  <c r="H206" i="1"/>
  <c r="H494" i="1" l="1"/>
</calcChain>
</file>

<file path=xl/sharedStrings.xml><?xml version="1.0" encoding="utf-8"?>
<sst xmlns="http://schemas.openxmlformats.org/spreadsheetml/2006/main" count="1460" uniqueCount="1001">
  <si>
    <t>Valor en RD$</t>
  </si>
  <si>
    <t>Existencia</t>
  </si>
  <si>
    <t>Descripcion del activo o bien</t>
  </si>
  <si>
    <t>Costo Unitario en RD$</t>
  </si>
  <si>
    <t>Unidad de Medida</t>
  </si>
  <si>
    <t>Adaptador Macho 2PVC</t>
  </si>
  <si>
    <t>Palitas de Recoger Basura</t>
  </si>
  <si>
    <t>Tanque</t>
  </si>
  <si>
    <t>Galon</t>
  </si>
  <si>
    <t>Und.</t>
  </si>
  <si>
    <t>Resma</t>
  </si>
  <si>
    <t>Juego</t>
  </si>
  <si>
    <t>Retenedoras en piña rastra</t>
  </si>
  <si>
    <t xml:space="preserve"> </t>
  </si>
  <si>
    <t>Cinta correctora P/Maq.Panasonic 6/1</t>
  </si>
  <si>
    <t>Paq.</t>
  </si>
  <si>
    <t>Caja</t>
  </si>
  <si>
    <t>Espiral 8MM</t>
  </si>
  <si>
    <t>Espiral 6MM</t>
  </si>
  <si>
    <t>Espiral 20 MM</t>
  </si>
  <si>
    <t>Escobas Plasticas</t>
  </si>
  <si>
    <t>Porta Lapiz</t>
  </si>
  <si>
    <t>DVD</t>
  </si>
  <si>
    <t>CD</t>
  </si>
  <si>
    <t>Filtros de Aire AP182028</t>
  </si>
  <si>
    <t>Fichas 3x5 Rayadas 100/1</t>
  </si>
  <si>
    <t>Escobillones</t>
  </si>
  <si>
    <t>Carpeta Pisa Papel</t>
  </si>
  <si>
    <t>Unid.</t>
  </si>
  <si>
    <t>Pala de Corte</t>
  </si>
  <si>
    <t>Pala Cuadrada (Bote)</t>
  </si>
  <si>
    <t>Rastrillo Metal</t>
  </si>
  <si>
    <t>Lima Triangular</t>
  </si>
  <si>
    <t>Pico P/ Mango</t>
  </si>
  <si>
    <t>Azadas</t>
  </si>
  <si>
    <t>Toner 933 XL Azul</t>
  </si>
  <si>
    <t xml:space="preserve">    </t>
  </si>
  <si>
    <t>Cartuchos Toshiba 4710 U</t>
  </si>
  <si>
    <t>Filtro de Aceite BT427</t>
  </si>
  <si>
    <t>Filtros de Aire ME 056280</t>
  </si>
  <si>
    <t>Filtro de Gasoil LFF3504</t>
  </si>
  <si>
    <t>Cera P/ Contar Papel</t>
  </si>
  <si>
    <t>Filtro de Aire PA-3492</t>
  </si>
  <si>
    <t>Filtro de Aire PA-2665</t>
  </si>
  <si>
    <t>Filtro de Aire PA-4683</t>
  </si>
  <si>
    <t>Filtro de Aire PA-3578</t>
  </si>
  <si>
    <t>Filtro de Aire PA-182028</t>
  </si>
  <si>
    <t>Filtro de Aire RS-4634</t>
  </si>
  <si>
    <t>Filtro de Aire 53103 E</t>
  </si>
  <si>
    <t>Filtro de Aire 5423 GE</t>
  </si>
  <si>
    <t>Filtro de Aire A-5540</t>
  </si>
  <si>
    <t>Filtro de Aire LAF-3947</t>
  </si>
  <si>
    <t>Filtro de Aire 01012</t>
  </si>
  <si>
    <t>Filtro de Aire 5541</t>
  </si>
  <si>
    <t>Filtro de Aire AF-820</t>
  </si>
  <si>
    <t>Filtro de Aire AF-1623</t>
  </si>
  <si>
    <t>Filtro de Aceite 51444</t>
  </si>
  <si>
    <t>Filtro de Aceite C-1112</t>
  </si>
  <si>
    <t>Filtro de Aceite 51607</t>
  </si>
  <si>
    <t>Filtro de Aceite HC-1901</t>
  </si>
  <si>
    <t>Filtro de Aceite C-7606</t>
  </si>
  <si>
    <t>Filtro de Aceite BF-1205</t>
  </si>
  <si>
    <t>Filtro de Aceite BC-151</t>
  </si>
  <si>
    <t>Filtro de Aceite PH-36A</t>
  </si>
  <si>
    <t>Filtro de Gasoil F-1507</t>
  </si>
  <si>
    <t>Filtro de Gasoil C-7603</t>
  </si>
  <si>
    <t>Filtro de Gasoil C-1191</t>
  </si>
  <si>
    <t>Filtro de Gasiol BF-876</t>
  </si>
  <si>
    <t>Filtro de Gasoil L-296 F</t>
  </si>
  <si>
    <t>Filtro de Agua LFW-4072</t>
  </si>
  <si>
    <t>Filtro de Agua A-1226</t>
  </si>
  <si>
    <t>Filtro Bt-355</t>
  </si>
  <si>
    <t>Filtro BT-354</t>
  </si>
  <si>
    <t>Filtro BT-292</t>
  </si>
  <si>
    <t>Filtro BF-825</t>
  </si>
  <si>
    <t>Filtro BF-957</t>
  </si>
  <si>
    <t>Filtro BD-7029</t>
  </si>
  <si>
    <t>Filtro LFF</t>
  </si>
  <si>
    <t>Filtro B-7125</t>
  </si>
  <si>
    <t>Filtro 7111-296</t>
  </si>
  <si>
    <t>Codo de PVC 36 Pulg.</t>
  </si>
  <si>
    <t>Cable Elect. De Goma</t>
  </si>
  <si>
    <t>Rollo</t>
  </si>
  <si>
    <t>Cable de Acero</t>
  </si>
  <si>
    <t>Llave de Paso de PVC No. 3</t>
  </si>
  <si>
    <t>Llave de Paso de Metal No. 6</t>
  </si>
  <si>
    <t>Llave de Paso de Metal No. 3</t>
  </si>
  <si>
    <t>Cheque No. 6</t>
  </si>
  <si>
    <t>Cheque de Bomba de Agua No. 2</t>
  </si>
  <si>
    <t>Guante de Goma Negro No. 14</t>
  </si>
  <si>
    <t>Lampara Flourecente PHILI</t>
  </si>
  <si>
    <t>Lampara Flourecente General</t>
  </si>
  <si>
    <t>Base Filtro de Aire Alkar</t>
  </si>
  <si>
    <t>Porta Teclado LG</t>
  </si>
  <si>
    <t>Disco de Clouche AKK</t>
  </si>
  <si>
    <t>Disco de Freno S/R</t>
  </si>
  <si>
    <t>Filtro de Aire A-5006</t>
  </si>
  <si>
    <t>Carpeta de 3 hoyos</t>
  </si>
  <si>
    <t>Par</t>
  </si>
  <si>
    <t>Cloro Domestico Clorox</t>
  </si>
  <si>
    <t>Filtro de Aire 4683</t>
  </si>
  <si>
    <t>Tinta Negra Liquida</t>
  </si>
  <si>
    <t>Limpia Cristal</t>
  </si>
  <si>
    <t>Grapadora Grande</t>
  </si>
  <si>
    <t>Grapa P/ Grapadora Grande 10/1</t>
  </si>
  <si>
    <t>Clips Pequeño 10/1</t>
  </si>
  <si>
    <t>Clips Grande 10/1</t>
  </si>
  <si>
    <t>Espiral 12MM 100/1</t>
  </si>
  <si>
    <t>Grapas Estandar 24/1</t>
  </si>
  <si>
    <t>Almohadillas P/ Mouse</t>
  </si>
  <si>
    <t>Fechero</t>
  </si>
  <si>
    <t xml:space="preserve">Sobre en Hilo Crema </t>
  </si>
  <si>
    <t>Banditas de Gomas 100/1</t>
  </si>
  <si>
    <t>Perforadoras 2 Hoyos</t>
  </si>
  <si>
    <t>Codigo Institucional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</si>
  <si>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</si>
  <si>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</si>
  <si>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</si>
  <si>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</si>
  <si>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</si>
  <si>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</si>
  <si>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</si>
  <si>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</si>
  <si>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</si>
  <si>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</si>
  <si>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0013</t>
  </si>
  <si>
    <t>0015</t>
  </si>
  <si>
    <t>0016</t>
  </si>
  <si>
    <t>0017</t>
  </si>
  <si>
    <t>0018</t>
  </si>
  <si>
    <t>0020</t>
  </si>
  <si>
    <t>0021</t>
  </si>
  <si>
    <t>0022</t>
  </si>
  <si>
    <t>0023</t>
  </si>
  <si>
    <t>0024</t>
  </si>
  <si>
    <t>0025</t>
  </si>
  <si>
    <t>0028</t>
  </si>
  <si>
    <t>0029</t>
  </si>
  <si>
    <t>0030</t>
  </si>
  <si>
    <t>0031</t>
  </si>
  <si>
    <t>0032</t>
  </si>
  <si>
    <t>0034</t>
  </si>
  <si>
    <t>0035</t>
  </si>
  <si>
    <t>0036</t>
  </si>
  <si>
    <t>0037</t>
  </si>
  <si>
    <t>0038</t>
  </si>
  <si>
    <t>0039</t>
  </si>
  <si>
    <t>0040</t>
  </si>
  <si>
    <t>0042</t>
  </si>
  <si>
    <t>0043</t>
  </si>
  <si>
    <t>0044</t>
  </si>
  <si>
    <t>0045</t>
  </si>
  <si>
    <t>0047</t>
  </si>
  <si>
    <t>0052</t>
  </si>
  <si>
    <t>0053</t>
  </si>
  <si>
    <t>0054</t>
  </si>
  <si>
    <t>0058</t>
  </si>
  <si>
    <t>0060</t>
  </si>
  <si>
    <t>0061</t>
  </si>
  <si>
    <t>0064</t>
  </si>
  <si>
    <t>0066</t>
  </si>
  <si>
    <t>0069</t>
  </si>
  <si>
    <t>0070</t>
  </si>
  <si>
    <t>0075</t>
  </si>
  <si>
    <t>0078</t>
  </si>
  <si>
    <t>0079</t>
  </si>
  <si>
    <t>0081</t>
  </si>
  <si>
    <t>0082</t>
  </si>
  <si>
    <t>0083</t>
  </si>
  <si>
    <t>0084</t>
  </si>
  <si>
    <t>0088</t>
  </si>
  <si>
    <t>0090</t>
  </si>
  <si>
    <t>0091</t>
  </si>
  <si>
    <t>0092</t>
  </si>
  <si>
    <t>0094</t>
  </si>
  <si>
    <t>0095</t>
  </si>
  <si>
    <t>0096</t>
  </si>
  <si>
    <t>0097</t>
  </si>
  <si>
    <t>0100</t>
  </si>
  <si>
    <t>0101</t>
  </si>
  <si>
    <t>0103</t>
  </si>
  <si>
    <t>0104</t>
  </si>
  <si>
    <t>0110</t>
  </si>
  <si>
    <t>0111</t>
  </si>
  <si>
    <t>0117</t>
  </si>
  <si>
    <t>0120</t>
  </si>
  <si>
    <t>0123</t>
  </si>
  <si>
    <t>0124</t>
  </si>
  <si>
    <t>0125</t>
  </si>
  <si>
    <t>0127</t>
  </si>
  <si>
    <t>0128</t>
  </si>
  <si>
    <t>0131</t>
  </si>
  <si>
    <t>0132</t>
  </si>
  <si>
    <t>0133</t>
  </si>
  <si>
    <t>0135</t>
  </si>
  <si>
    <t>0136</t>
  </si>
  <si>
    <t>0137</t>
  </si>
  <si>
    <t>0139</t>
  </si>
  <si>
    <t>0144</t>
  </si>
  <si>
    <t>0145</t>
  </si>
  <si>
    <t>0146</t>
  </si>
  <si>
    <t>0149</t>
  </si>
  <si>
    <t>0150</t>
  </si>
  <si>
    <t>0159</t>
  </si>
  <si>
    <t>0161</t>
  </si>
  <si>
    <t>0162</t>
  </si>
  <si>
    <t>0164</t>
  </si>
  <si>
    <t>0166</t>
  </si>
  <si>
    <t>0167</t>
  </si>
  <si>
    <t>0170</t>
  </si>
  <si>
    <t>0171</t>
  </si>
  <si>
    <t>0173</t>
  </si>
  <si>
    <t>0182</t>
  </si>
  <si>
    <t>0187</t>
  </si>
  <si>
    <t>0188</t>
  </si>
  <si>
    <t>0189</t>
  </si>
  <si>
    <t>0190</t>
  </si>
  <si>
    <t>0191</t>
  </si>
  <si>
    <t>0201</t>
  </si>
  <si>
    <t>0214</t>
  </si>
  <si>
    <t>0215</t>
  </si>
  <si>
    <t>0216</t>
  </si>
  <si>
    <t>0217</t>
  </si>
  <si>
    <t>0218</t>
  </si>
  <si>
    <t>0219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</si>
  <si>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</si>
  <si>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</si>
  <si>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</si>
  <si>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</si>
  <si>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</si>
  <si>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</si>
  <si>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</si>
  <si>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</si>
  <si>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</si>
  <si>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</si>
  <si>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</si>
  <si>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</si>
  <si>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</si>
  <si>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</si>
  <si>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</si>
  <si>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</si>
  <si>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</si>
  <si>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</si>
  <si>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</si>
  <si>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</si>
  <si>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</si>
  <si>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</si>
  <si>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</si>
  <si>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</si>
  <si>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</si>
  <si>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</si>
  <si>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</si>
  <si>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</si>
  <si>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</si>
  <si>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</si>
  <si>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</si>
  <si>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</si>
  <si>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</si>
  <si>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</si>
  <si>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</si>
  <si>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</si>
  <si>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</si>
  <si>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</si>
  <si>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</si>
  <si>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</si>
  <si>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</si>
  <si>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</si>
  <si>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</si>
  <si>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</si>
  <si>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</si>
  <si>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</si>
  <si>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</si>
  <si>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</si>
  <si>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</si>
  <si>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</si>
  <si>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0272</t>
  </si>
  <si>
    <t>0273</t>
  </si>
  <si>
    <t>0275</t>
  </si>
  <si>
    <t>0276</t>
  </si>
  <si>
    <t>0277</t>
  </si>
  <si>
    <t>0278</t>
  </si>
  <si>
    <t>0279</t>
  </si>
  <si>
    <t>0282</t>
  </si>
  <si>
    <t>0283</t>
  </si>
  <si>
    <t>0284</t>
  </si>
  <si>
    <t>0287</t>
  </si>
  <si>
    <t>0288</t>
  </si>
  <si>
    <t>0289</t>
  </si>
  <si>
    <t>0291</t>
  </si>
  <si>
    <t>0292</t>
  </si>
  <si>
    <t>0293</t>
  </si>
  <si>
    <t>0294</t>
  </si>
  <si>
    <t>0297</t>
  </si>
  <si>
    <t>0301</t>
  </si>
  <si>
    <t>Fecha de Adquisicion</t>
  </si>
  <si>
    <t>Fecha de Registro</t>
  </si>
  <si>
    <t>0350</t>
  </si>
  <si>
    <t>0352</t>
  </si>
  <si>
    <t>0353</t>
  </si>
  <si>
    <t>0354</t>
  </si>
  <si>
    <t>0364</t>
  </si>
  <si>
    <t>0426</t>
  </si>
  <si>
    <t xml:space="preserve">Chinchete </t>
  </si>
  <si>
    <t>Dispensador de cinta</t>
  </si>
  <si>
    <t>0427</t>
  </si>
  <si>
    <t xml:space="preserve">Cemento blanco </t>
  </si>
  <si>
    <t>0500</t>
  </si>
  <si>
    <t>0502</t>
  </si>
  <si>
    <t>0503</t>
  </si>
  <si>
    <t>0506</t>
  </si>
  <si>
    <t>0511</t>
  </si>
  <si>
    <t>0512</t>
  </si>
  <si>
    <t>0513</t>
  </si>
  <si>
    <t>0515</t>
  </si>
  <si>
    <t>Unid,</t>
  </si>
  <si>
    <t>0553</t>
  </si>
  <si>
    <t>0554</t>
  </si>
  <si>
    <t>0555</t>
  </si>
  <si>
    <t>0581</t>
  </si>
  <si>
    <t>0582</t>
  </si>
  <si>
    <t>0583</t>
  </si>
  <si>
    <t xml:space="preserve">Cepillo de inodoro </t>
  </si>
  <si>
    <t>0585</t>
  </si>
  <si>
    <t>Llave de paso de polietileno de 2 pulgada</t>
  </si>
  <si>
    <t>0612</t>
  </si>
  <si>
    <t>0613</t>
  </si>
  <si>
    <t>0671</t>
  </si>
  <si>
    <t>0676</t>
  </si>
  <si>
    <t>Retenedora 60mm x 90mm x 10mm</t>
  </si>
  <si>
    <t>Toner Canno GPR-22 (IR-1018)</t>
  </si>
  <si>
    <t>Cinta para maquina sumadora</t>
  </si>
  <si>
    <t>Gal.</t>
  </si>
  <si>
    <t>B</t>
  </si>
  <si>
    <t>0741</t>
  </si>
  <si>
    <t>0742</t>
  </si>
  <si>
    <t xml:space="preserve">Cinta P/correctora nakajima </t>
  </si>
  <si>
    <t>Banda Delantera md 333</t>
  </si>
  <si>
    <t>Toner Sharp AL-100 TDN</t>
  </si>
  <si>
    <t>0782</t>
  </si>
  <si>
    <t>Coa Completa</t>
  </si>
  <si>
    <t>Folder 8 1/2 x 11 100/1</t>
  </si>
  <si>
    <t>0816</t>
  </si>
  <si>
    <t>0843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</si>
  <si>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</si>
  <si>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</si>
  <si>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</si>
  <si>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</si>
  <si>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</si>
  <si>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</si>
  <si>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</si>
  <si>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</si>
  <si>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</si>
  <si>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</si>
  <si>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</si>
  <si>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</si>
  <si>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</si>
  <si>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</si>
  <si>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</si>
  <si>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</si>
  <si>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</si>
  <si>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Toner HP CE310A Negro</t>
  </si>
  <si>
    <t>Cepillo de pared</t>
  </si>
  <si>
    <t>Filtro de Aceite BT-339</t>
  </si>
  <si>
    <t>Filtro de Aceite B-76</t>
  </si>
  <si>
    <t>Filtro de Aceite ME-064356 (31240-5318)</t>
  </si>
  <si>
    <t>Filtro de Aceite BD-7105</t>
  </si>
  <si>
    <t>Filtro de Aceite B-96</t>
  </si>
  <si>
    <t>Filtro de Aceite A-675P</t>
  </si>
  <si>
    <t>Filtro de Aceite B-75</t>
  </si>
  <si>
    <t>Filtro de Aceite B-40063 (B-7322)</t>
  </si>
  <si>
    <t>Filtro de Gasoil BF-330</t>
  </si>
  <si>
    <t>Filtro de Gasoil BF-1212</t>
  </si>
  <si>
    <t>Filtro de Gasoil BF-798</t>
  </si>
  <si>
    <t>Filtro de Gasoil BF-788</t>
  </si>
  <si>
    <t>Filtro de Gasoil BF-896</t>
  </si>
  <si>
    <t>Filtro de Gasoil BD-103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</si>
  <si>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</si>
  <si>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</si>
  <si>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</si>
  <si>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</si>
  <si>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</si>
  <si>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</si>
  <si>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</si>
  <si>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</si>
  <si>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</si>
  <si>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</si>
  <si>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</si>
  <si>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</si>
  <si>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Filtro de Gasoil BF-970 (1P2299)</t>
  </si>
  <si>
    <t>Filtro de Gasoil BF-984</t>
  </si>
  <si>
    <t>Filtro de Gasoil BF-988</t>
  </si>
  <si>
    <t>Filtro Hidráulico AT-367840</t>
  </si>
  <si>
    <t>Filtro Hidráulico AT-334492</t>
  </si>
  <si>
    <t>Filtro de Aire A-5639 (PA-2784)</t>
  </si>
  <si>
    <t>Filtro de Aire PA-2664</t>
  </si>
  <si>
    <t>Filtro de Aire PA-2663</t>
  </si>
  <si>
    <t>Filtro de Aire A-7494 (ME-121023)</t>
  </si>
  <si>
    <t>Filtro de Aire A-7494B (ME-160952)</t>
  </si>
  <si>
    <t>Filtro de Aire PA-1893</t>
  </si>
  <si>
    <t>Filtro de Aire PA-1885</t>
  </si>
  <si>
    <t>Filtro de Aire AT-19516</t>
  </si>
  <si>
    <t>Filtro de Aire AF-26114</t>
  </si>
  <si>
    <t>0891</t>
  </si>
  <si>
    <t>Pega Blanca 12/1 (Goma Blanca 120g)</t>
  </si>
  <si>
    <t>Toner Ricoh MP C2503 Negro</t>
  </si>
  <si>
    <t>Machetes ancho</t>
  </si>
  <si>
    <t>Machete Corneta 23W (Normal / Colin)</t>
  </si>
  <si>
    <t>Grasa de Copilla de 120 Lbs.</t>
  </si>
  <si>
    <t>Toner sharp AL-204 original</t>
  </si>
  <si>
    <t>Tubo de Vehiculo 14.9x24</t>
  </si>
  <si>
    <t>Tubo de Vehiculo 14.00x24</t>
  </si>
  <si>
    <t>Coupling de PVC No.3</t>
  </si>
  <si>
    <t>Cubre Polvo de Piña de Rastra (20402)</t>
  </si>
  <si>
    <t>Roller Bearing 30207-J (caja de bola)</t>
  </si>
  <si>
    <t>Roller Bearing 30210-J (caja de bola)</t>
  </si>
  <si>
    <t>Coupling 2" HG</t>
  </si>
  <si>
    <t>Coupling 2" PVC</t>
  </si>
  <si>
    <t>Banda Trasera Nissan Frontier</t>
  </si>
  <si>
    <t>Gomas 23.1 X 26</t>
  </si>
  <si>
    <t>Toner 933 XL (Amarillo)</t>
  </si>
  <si>
    <t>Toner HP CB541A (Azul)</t>
  </si>
  <si>
    <t>Toner HP CB542A (Amarillo)</t>
  </si>
  <si>
    <t>Toner HP CB543A (Rosado)</t>
  </si>
  <si>
    <t>Toner HP CF351A (130A) (Azul)</t>
  </si>
  <si>
    <t>Toner HP CF350A (130A) (Negro)</t>
  </si>
  <si>
    <t>Toner HP CE311A (Azul)</t>
  </si>
  <si>
    <t>Tambor HP DRUM (32A) kit negro (CF232A)</t>
  </si>
  <si>
    <t>Toner HP CB540A (Negro)</t>
  </si>
  <si>
    <t>Toner HP CE312A (Amarilo)</t>
  </si>
  <si>
    <t>Toner HP CC364A (64A)</t>
  </si>
  <si>
    <t>Toner CE390XC</t>
  </si>
  <si>
    <t>Toner HP CF280A (80A) (Negro)</t>
  </si>
  <si>
    <r>
      <t xml:space="preserve">Toner HP CF281A </t>
    </r>
    <r>
      <rPr>
        <sz val="14"/>
        <color rgb="FFFF0000"/>
        <rFont val="Arial"/>
        <family val="2"/>
      </rPr>
      <t>XC</t>
    </r>
    <r>
      <rPr>
        <sz val="14"/>
        <rFont val="Arial"/>
        <family val="2"/>
      </rPr>
      <t xml:space="preserve"> (81A) (Negro)</t>
    </r>
  </si>
  <si>
    <t>Toner Ricoh MP 3554 (842124) (Negro)</t>
  </si>
  <si>
    <t>Toner sharp AL-100 original</t>
  </si>
  <si>
    <t>Toner Sharp MX-312 NT</t>
  </si>
  <si>
    <t>Filtro de Aceite W-940-5</t>
  </si>
  <si>
    <t>Filtro de Aceite BT-7237</t>
  </si>
  <si>
    <t>Saco</t>
  </si>
  <si>
    <t>Toner Ricoh IM 550/600 418477 Black</t>
  </si>
  <si>
    <t>Toner Ricoh Print Cartridge MP 501 Y 407823 Black</t>
  </si>
  <si>
    <t>Toner Ricoh Print Cartridge SP 821255 Black</t>
  </si>
  <si>
    <t>Toner Ricoh Print Cartridge SP 821256 Yellow</t>
  </si>
  <si>
    <t>Toner Ricoh Print Cartridge SP 821257 Magenta</t>
  </si>
  <si>
    <t>Toner Ricoh Print Cartridge MP 841918 Black</t>
  </si>
  <si>
    <t>Toner Ricoh  Print Cartridge MP 841919 Yellow</t>
  </si>
  <si>
    <t>Toner Ricoh Print Cartridge MP 841920 Magenta</t>
  </si>
  <si>
    <t>Toner Ricoh Print Cartridge IMC 842309 Magenta</t>
  </si>
  <si>
    <r>
      <t>Toner HP CF413</t>
    </r>
    <r>
      <rPr>
        <sz val="14"/>
        <color rgb="FFFF0000"/>
        <rFont val="Arial"/>
        <family val="2"/>
      </rPr>
      <t>XC</t>
    </r>
    <r>
      <rPr>
        <sz val="14"/>
        <rFont val="Arial"/>
        <family val="2"/>
      </rPr>
      <t xml:space="preserve"> Magenta</t>
    </r>
  </si>
  <si>
    <t>Uhu en Pasta12/1</t>
  </si>
  <si>
    <t>Cinta P/Maquina AX200B Nakajima</t>
  </si>
  <si>
    <t>0937</t>
  </si>
  <si>
    <t>Sobre blanco #10 timbrados</t>
  </si>
  <si>
    <t>Toner HP CE390A (90A) Negro</t>
  </si>
  <si>
    <t>Gomas 255/70R16</t>
  </si>
  <si>
    <t>0938</t>
  </si>
  <si>
    <t>Gomas 255/60R18 sport XV1 112H</t>
  </si>
  <si>
    <t>Gomas 195/R15</t>
  </si>
  <si>
    <t>Gomas 245/70R16</t>
  </si>
  <si>
    <t>Pichuete Hembra (Recetaculos) 1/2</t>
  </si>
  <si>
    <t>Pichuetes Macho (Recetaculos) 3/4</t>
  </si>
  <si>
    <t>Toner HP Laser Jet 83A CF283A Negro</t>
  </si>
  <si>
    <t>0940</t>
  </si>
  <si>
    <t>Filtro Hidraulico AT-365869</t>
  </si>
  <si>
    <t>0941</t>
  </si>
  <si>
    <t>0942</t>
  </si>
  <si>
    <t>0943</t>
  </si>
  <si>
    <t>0946</t>
  </si>
  <si>
    <t>0947</t>
  </si>
  <si>
    <t>0948</t>
  </si>
  <si>
    <t>0949</t>
  </si>
  <si>
    <t>0950</t>
  </si>
  <si>
    <t>Filtro de aceite P/Toyota Hilux</t>
  </si>
  <si>
    <t>Filtro de aire P/Toyota Hilux</t>
  </si>
  <si>
    <t>Filtro de gasoil P/Toyota Hilux</t>
  </si>
  <si>
    <t>Filtro de aceite P/Nissan Frontier</t>
  </si>
  <si>
    <t>Filtro de aire P/Nissan Frontier</t>
  </si>
  <si>
    <t>Filtro de agua P/Nissan Frontier</t>
  </si>
  <si>
    <t>Marco de bateria P/Nissan Frontier</t>
  </si>
  <si>
    <t>Filtro de aire P/Dogfeng</t>
  </si>
  <si>
    <t>0951</t>
  </si>
  <si>
    <t>Banda de frenos delantera P/Dogfeng</t>
  </si>
  <si>
    <t>0952</t>
  </si>
  <si>
    <t>Banda de frenos trasera P/Dogfeng</t>
  </si>
  <si>
    <t xml:space="preserve">Unid. </t>
  </si>
  <si>
    <t>0953</t>
  </si>
  <si>
    <t>Juego de banda delantera P/Chevrolet</t>
  </si>
  <si>
    <t>0954</t>
  </si>
  <si>
    <t>Filtro de aire P/Chevrolet</t>
  </si>
  <si>
    <t>0955</t>
  </si>
  <si>
    <t>Filtro de aceite P/Chevrolet</t>
  </si>
  <si>
    <t>0956</t>
  </si>
  <si>
    <t>Filtro de cabina P/Chevrolet</t>
  </si>
  <si>
    <t>0957</t>
  </si>
  <si>
    <t>Filtro de gasoil P/Chevrolet</t>
  </si>
  <si>
    <t xml:space="preserve">Toner HP 85A Original Negro CE285AC </t>
  </si>
  <si>
    <t>Toner Original HP 305A Azul (CE411AC)</t>
  </si>
  <si>
    <t>Toner Original HP 305A Amarillo (CE412AC)</t>
  </si>
  <si>
    <t>Toner Original HP 305A Magenta (CE413AC)</t>
  </si>
  <si>
    <t>Toner HP 35A Negro (CB435A)</t>
  </si>
  <si>
    <t>Toner HP 78A Negro (CE278AC)</t>
  </si>
  <si>
    <t>Toner HP 17A Negro (CF217AC)</t>
  </si>
  <si>
    <t>Toner HP 05A Negro (CE505AC)</t>
  </si>
  <si>
    <t xml:space="preserve">Tambor HP DRUM 19A (CF219A) </t>
  </si>
  <si>
    <t>Cilindro 126A CE314A colector cilindro Drum</t>
  </si>
  <si>
    <t>0157</t>
  </si>
  <si>
    <t>Toner HP 105A Negro (W1105A)</t>
  </si>
  <si>
    <t>Toner HP CF280XC (80A) (version economica)</t>
  </si>
  <si>
    <t xml:space="preserve">Post-It 3x3 </t>
  </si>
  <si>
    <t>Calculadora de Bolsillo casio (sumadoras)</t>
  </si>
  <si>
    <t>Folder con bolsillo color verde/azul</t>
  </si>
  <si>
    <t>Memoria USB 64GB Kingston</t>
  </si>
  <si>
    <t>Cuchilla Completo C/Tornillo y Tuerca (15 Tornillos) 2/1</t>
  </si>
  <si>
    <t>Cuchilla Completo C/Tornillo y Tuerca (13 Tornillos) 2/1</t>
  </si>
  <si>
    <t xml:space="preserve">Pendaflex 8 1/2" x 13" </t>
  </si>
  <si>
    <t>1009</t>
  </si>
  <si>
    <t>Llaves en acero inoxidable de chorros p/ lavamanos</t>
  </si>
  <si>
    <t>1010</t>
  </si>
  <si>
    <t>Llaves en acero inoxidable p/ puerta de cristal</t>
  </si>
  <si>
    <t>1012</t>
  </si>
  <si>
    <t>Compresor 1/6 HP 110/1/60</t>
  </si>
  <si>
    <t>1013</t>
  </si>
  <si>
    <t>Fundete en pasta 4OZ</t>
  </si>
  <si>
    <t>1014</t>
  </si>
  <si>
    <t>Galon de metanol</t>
  </si>
  <si>
    <t>1015</t>
  </si>
  <si>
    <t>Valvula servicio 1/4 con gusanillo</t>
  </si>
  <si>
    <t>1016</t>
  </si>
  <si>
    <t>Lata de refrigerante chemours 134A 12OZ</t>
  </si>
  <si>
    <t>0156</t>
  </si>
  <si>
    <t>Desinfectante mistolin</t>
  </si>
  <si>
    <t>Descurtidor de ceramica (Arizolin)</t>
  </si>
  <si>
    <t>0160</t>
  </si>
  <si>
    <t>Desgrasante</t>
  </si>
  <si>
    <t>0155</t>
  </si>
  <si>
    <t>Detergente en polvo (ACE)</t>
  </si>
  <si>
    <t>1031</t>
  </si>
  <si>
    <t>1032</t>
  </si>
  <si>
    <t>Galon de pintura blanca base</t>
  </si>
  <si>
    <t>Cubeta de pintura blanco hueso</t>
  </si>
  <si>
    <t>1033</t>
  </si>
  <si>
    <t>Piedra de pulir paredes</t>
  </si>
  <si>
    <t>1034</t>
  </si>
  <si>
    <t>Lib.</t>
  </si>
  <si>
    <t>1035</t>
  </si>
  <si>
    <t>Lijas #80, de agua</t>
  </si>
  <si>
    <t>Mota antigota</t>
  </si>
  <si>
    <t>1036</t>
  </si>
  <si>
    <t>Rollo de papel P/Maq. Sumadora</t>
  </si>
  <si>
    <t>0730</t>
  </si>
  <si>
    <t>Extintor de 10 libras marca badger</t>
  </si>
  <si>
    <t>0685</t>
  </si>
  <si>
    <t>0590</t>
  </si>
  <si>
    <t>Gomas 10.00 x 20</t>
  </si>
  <si>
    <t>Tubos de 30 Pies de metal</t>
  </si>
  <si>
    <t>1054</t>
  </si>
  <si>
    <t>Filtro de gasoil BF 9891-D</t>
  </si>
  <si>
    <t>Coupling de Metal No.8</t>
  </si>
  <si>
    <t>.</t>
  </si>
  <si>
    <t>Tubos de hierro de 8" x 10" pies</t>
  </si>
  <si>
    <t>1055</t>
  </si>
  <si>
    <t>Ejes de 1 1/4" x 10" pies</t>
  </si>
  <si>
    <t>1056</t>
  </si>
  <si>
    <t>Guia completa de 8 pulgadas</t>
  </si>
  <si>
    <t>1057</t>
  </si>
  <si>
    <t>Pulidora brilladora de pisos de 20"</t>
  </si>
  <si>
    <t>Odometro (medidor eléctrico)</t>
  </si>
  <si>
    <t>Enc. de Seccion de Almacén y Suministro</t>
  </si>
  <si>
    <t>0514</t>
  </si>
  <si>
    <t>Toner Ricoh Print Cartridge Cyan 821258</t>
  </si>
  <si>
    <t>Aceite 15W 40</t>
  </si>
  <si>
    <t>0153</t>
  </si>
  <si>
    <t>Lanillas</t>
  </si>
  <si>
    <t>Yrds.</t>
  </si>
  <si>
    <t>0154</t>
  </si>
  <si>
    <t>Brillo Verde</t>
  </si>
  <si>
    <t>Toner Original HP 305A Negro (CE410AC)</t>
  </si>
  <si>
    <t>1059</t>
  </si>
  <si>
    <t>Toner HP 414A (W2021A) Cyan</t>
  </si>
  <si>
    <t>1060</t>
  </si>
  <si>
    <t>Toner HP 414A (W2022A) Yellow</t>
  </si>
  <si>
    <t>1061</t>
  </si>
  <si>
    <t>Toner HP 414A (W2023A) Magenta</t>
  </si>
  <si>
    <t>Toner HP 30A Negro (CF230AC)</t>
  </si>
  <si>
    <t>Gancho Accord</t>
  </si>
  <si>
    <t>Sobre Manila 12 x 14 500/1</t>
  </si>
  <si>
    <t>0115</t>
  </si>
  <si>
    <t>Boligrafos Negros 12/1</t>
  </si>
  <si>
    <t>Boligrafos Azules 12/1</t>
  </si>
  <si>
    <t>0116</t>
  </si>
  <si>
    <t>0071</t>
  </si>
  <si>
    <t>Cinta adhesiva 3/4" x 36 P/Dispensador</t>
  </si>
  <si>
    <t>0429</t>
  </si>
  <si>
    <t>Clips billetero de 25MM</t>
  </si>
  <si>
    <t>0121</t>
  </si>
  <si>
    <t>Libro Record de 500 Pag.</t>
  </si>
  <si>
    <t>Libro Record de 300 Pag.</t>
  </si>
  <si>
    <t>0918</t>
  </si>
  <si>
    <t>Memorias USB de 4GB</t>
  </si>
  <si>
    <t>0417</t>
  </si>
  <si>
    <t>Pilas duracell "AA"</t>
  </si>
  <si>
    <t>0418</t>
  </si>
  <si>
    <t>Pilas duracell "AAA"</t>
  </si>
  <si>
    <t>0113</t>
  </si>
  <si>
    <t>Sacagrapas negro</t>
  </si>
  <si>
    <t>0965</t>
  </si>
  <si>
    <t>Silicon liquido de 100ml</t>
  </si>
  <si>
    <t>1063</t>
  </si>
  <si>
    <t>Aspiradora de 8GLS</t>
  </si>
  <si>
    <t>1064</t>
  </si>
  <si>
    <t>Hidrolavadora electrica de 5,5ltrs.</t>
  </si>
  <si>
    <t>INSTITUTO AGRARIO DOMINICANO (IAD)</t>
  </si>
  <si>
    <t>Relación  de Inventario de Almacén y Suministro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</si>
  <si>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</si>
  <si>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</si>
  <si>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</si>
  <si>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</si>
  <si>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</si>
  <si>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</si>
  <si>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</si>
  <si>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</si>
  <si>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</si>
  <si>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</si>
  <si>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</si>
  <si>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</si>
  <si>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</si>
  <si>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</si>
  <si>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</si>
  <si>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</si>
  <si>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Bandas de frenos delanteros p/ Nissan Frontier 2008-2013</t>
  </si>
  <si>
    <t>Bandas de frenos traseros p/ Nissan Frontier 2008-2013</t>
  </si>
  <si>
    <t>Bandas de frenos delanteros p/ Nissan Frontier 2016-2019</t>
  </si>
  <si>
    <t>Bandas de frenos traseros p/ Nissan Frontier 2016-2019</t>
  </si>
  <si>
    <t>Bandas de frenos delanteros p/ Isuzu D-Max 2013</t>
  </si>
  <si>
    <t>Bandas de frenos traseros p/ Isuzu D-Max 2013</t>
  </si>
  <si>
    <t>Bandas de frenos delanteros p/ Toyota Hilux 2015 4x4</t>
  </si>
  <si>
    <t>Bandas de frenos traseros p/ Toyota Hilux 2015 4x4</t>
  </si>
  <si>
    <t>Bandas de frenos delanteros p/ Donfeng 2012</t>
  </si>
  <si>
    <t>Bandas de frenos traseros p/ Donfeng 2012</t>
  </si>
  <si>
    <t>Bandas de frenos delanteros p/ Chevrolet colorado 2019</t>
  </si>
  <si>
    <t>Bandas de frenos delanteros p/ Toyota Hilux 2002</t>
  </si>
  <si>
    <t>Bandas de frenos traseros p/ Toyota Hilux 2002</t>
  </si>
  <si>
    <t>Bandas de frenos traseros p/ Chevrolet colorado 2019</t>
  </si>
  <si>
    <t>1088</t>
  </si>
  <si>
    <t>Bandas de frenos delanteros p/ Toyota Prado 2015</t>
  </si>
  <si>
    <t>Bandas de frenos traseros p/ Toyota Prado 2015</t>
  </si>
  <si>
    <t>Bandas de frenos delanteros p/ Toyota Prado 2008</t>
  </si>
  <si>
    <t>1089</t>
  </si>
  <si>
    <t>Bandas de frenos traseros p/ Toyota Prado 2008</t>
  </si>
  <si>
    <t>1091</t>
  </si>
  <si>
    <t>Cinta doble cara 3/4 x 9</t>
  </si>
  <si>
    <t>1092</t>
  </si>
  <si>
    <t>Tape negro 3M</t>
  </si>
  <si>
    <t>1093</t>
  </si>
  <si>
    <t>Cartulinas en hilo (portadas)</t>
  </si>
  <si>
    <t xml:space="preserve">Lapiz de Carbon </t>
  </si>
  <si>
    <t xml:space="preserve">Tinta Azul Liquida </t>
  </si>
  <si>
    <t>Bandeja de escritorio plasticas ahumadas</t>
  </si>
  <si>
    <t>0130</t>
  </si>
  <si>
    <t>Rollon de tinta azul p/ sellos</t>
  </si>
  <si>
    <t xml:space="preserve">Tinta P/ Rolon Negra </t>
  </si>
  <si>
    <t>0140</t>
  </si>
  <si>
    <t>Reglas de metal de 12"</t>
  </si>
  <si>
    <t>1095</t>
  </si>
  <si>
    <t>L J Cover grid acople lovejoy 1070</t>
  </si>
  <si>
    <t>1097</t>
  </si>
  <si>
    <t>L J Cover grid acople lovejoy 1070 2-1/2"/64mm</t>
  </si>
  <si>
    <t>1099</t>
  </si>
  <si>
    <t>Mural</t>
  </si>
  <si>
    <t>0163</t>
  </si>
  <si>
    <t>0158</t>
  </si>
  <si>
    <t>Jabon Liquido de almendra</t>
  </si>
  <si>
    <t>2004</t>
  </si>
  <si>
    <t>Filtros de gasoil TD-5100 WK842/2</t>
  </si>
  <si>
    <t>2005</t>
  </si>
  <si>
    <t>Filtros hidraulicos BT8899</t>
  </si>
  <si>
    <t>2007</t>
  </si>
  <si>
    <t>Filtro de gasoil 6610s BF460069</t>
  </si>
  <si>
    <t>2008</t>
  </si>
  <si>
    <t>Filtro de aire primario QP22101022</t>
  </si>
  <si>
    <t>2009</t>
  </si>
  <si>
    <t>Filtro de aire secundario 11FQ20150</t>
  </si>
  <si>
    <t>2010</t>
  </si>
  <si>
    <t>Filtro de aceite B7327</t>
  </si>
  <si>
    <t>0050</t>
  </si>
  <si>
    <t>2011</t>
  </si>
  <si>
    <t>0499</t>
  </si>
  <si>
    <t>Gomas 1100R X 20 con sus tubos</t>
  </si>
  <si>
    <t>0743</t>
  </si>
  <si>
    <t>Gomas 12R X 22.5</t>
  </si>
  <si>
    <t>RR/mv</t>
  </si>
  <si>
    <t>Masking Tape 1 Pulg. 500/1</t>
  </si>
  <si>
    <t>0197</t>
  </si>
  <si>
    <t>Azucar crema de 125lbs</t>
  </si>
  <si>
    <t>Pies</t>
  </si>
  <si>
    <t>0773</t>
  </si>
  <si>
    <t>Alambre de goma No. 8</t>
  </si>
  <si>
    <t>Carpeta de bolsillo cartoniti satinado timbrado (Folder)</t>
  </si>
  <si>
    <t>Toner HP CE313A (Rosado)</t>
  </si>
  <si>
    <t>Borras de Leche</t>
  </si>
  <si>
    <t>Café Santo Domingo 12/1</t>
  </si>
  <si>
    <t>Marcadores permenentes gruesos varios colores</t>
  </si>
  <si>
    <t>0179</t>
  </si>
  <si>
    <t>Banderas institucionales 36 x 45</t>
  </si>
  <si>
    <t>0529</t>
  </si>
  <si>
    <t>Baterias trojan roja 6v 225 AMP</t>
  </si>
  <si>
    <t>Papel Bond 20 8 1/2" x 11"</t>
  </si>
  <si>
    <t>Material Gastable de Oficina</t>
  </si>
  <si>
    <t>Material de Limpieza</t>
  </si>
  <si>
    <t>Pinol Concentrado</t>
  </si>
  <si>
    <t>Mobiliarios</t>
  </si>
  <si>
    <t>Transportación</t>
  </si>
  <si>
    <t>Repuestos Automovilisticos</t>
  </si>
  <si>
    <t>Servicios Generales</t>
  </si>
  <si>
    <t>Producción</t>
  </si>
  <si>
    <t>Sr. Ramon Rodríguez Almonte</t>
  </si>
  <si>
    <t>Hojas Timbradas Blancas en Hilo ,ESCUDO (Director)</t>
  </si>
  <si>
    <t>Almohadillas P/Sello</t>
  </si>
  <si>
    <t>0165</t>
  </si>
  <si>
    <t>Suaper no. 36</t>
  </si>
  <si>
    <t>Cubeta P/ Trapear plasticas</t>
  </si>
  <si>
    <t>Fardo de Fundas Negras plásticas de 55 Gls. 100/1</t>
  </si>
  <si>
    <t>0195</t>
  </si>
  <si>
    <t xml:space="preserve">Papel higiénico Niveo </t>
  </si>
  <si>
    <t>0196</t>
  </si>
  <si>
    <t>Servilleta cuadrada</t>
  </si>
  <si>
    <t>0199</t>
  </si>
  <si>
    <t>Servilleta 60/1</t>
  </si>
  <si>
    <t>0931</t>
  </si>
  <si>
    <t>Toallas de microfibra amarilla</t>
  </si>
  <si>
    <t>0584</t>
  </si>
  <si>
    <t>Destupidor de inodoro (bomba)</t>
  </si>
  <si>
    <t>0351</t>
  </si>
  <si>
    <t>Toner Ricoh Print Cartridge IMC2000 842442 Black</t>
  </si>
  <si>
    <t>Toner Ricoh Print Cartridge IMC 842310 / 842445 Cyan</t>
  </si>
  <si>
    <t xml:space="preserve">Toner Ricoh Print Cartridge IMC 842308 / 842443 Yellow </t>
  </si>
  <si>
    <t>2012</t>
  </si>
  <si>
    <t>2013</t>
  </si>
  <si>
    <t>Bateria 9-12 Enertek</t>
  </si>
  <si>
    <t>Bateria 17-12 caja reducida de tornillo Enertek</t>
  </si>
  <si>
    <t>Bateria 21-12 Enertek</t>
  </si>
  <si>
    <t>Bateria 17-12 caja reducida</t>
  </si>
  <si>
    <t>2014</t>
  </si>
  <si>
    <t>Cabezotes de bateria positivo / negativo</t>
  </si>
  <si>
    <t>2015</t>
  </si>
  <si>
    <t>Fusibles modernos de clavijas miniaturas</t>
  </si>
  <si>
    <t>2016</t>
  </si>
  <si>
    <t>Bombillos H4 de 24V flosser</t>
  </si>
  <si>
    <t>2017</t>
  </si>
  <si>
    <t>Bombillos H4 de 12V flosser</t>
  </si>
  <si>
    <t>0027</t>
  </si>
  <si>
    <t>Toner HP CF352A (130A) Amarillo</t>
  </si>
  <si>
    <t>1004</t>
  </si>
  <si>
    <t>Toner HP 414A (W2020A) Negro</t>
  </si>
  <si>
    <t>Gomas 195/R14</t>
  </si>
  <si>
    <t>2018</t>
  </si>
  <si>
    <t>2019</t>
  </si>
  <si>
    <t>Gomas 700 x 16 con sus tubos combinada DA818</t>
  </si>
  <si>
    <t>Gomas 265/60R18</t>
  </si>
  <si>
    <t>0510</t>
  </si>
  <si>
    <t>Gomas 215/70R16</t>
  </si>
  <si>
    <t>2020</t>
  </si>
  <si>
    <t>Gomas 265/60R17 = 265/70R17</t>
  </si>
  <si>
    <t>2021</t>
  </si>
  <si>
    <t>Gomas 255/60R16 = 255/70R16</t>
  </si>
  <si>
    <t>0181</t>
  </si>
  <si>
    <t>Aceite 20W 50</t>
  </si>
  <si>
    <t>0809</t>
  </si>
  <si>
    <t>Latas de gas 134-A</t>
  </si>
  <si>
    <t>0183</t>
  </si>
  <si>
    <t>Aceite SAE 30</t>
  </si>
  <si>
    <t>0184</t>
  </si>
  <si>
    <t xml:space="preserve">Grasa liquida 85W-140 </t>
  </si>
  <si>
    <t>0185</t>
  </si>
  <si>
    <t>Aceite hidraulico ISO-68</t>
  </si>
  <si>
    <t>2022</t>
  </si>
  <si>
    <t>Lampara tipo cobra de 150 watts</t>
  </si>
  <si>
    <t>0526</t>
  </si>
  <si>
    <t>Alambre de trinchera de 12m</t>
  </si>
  <si>
    <t xml:space="preserve">Papel en Blanco Bond 8 1/2" x 13" </t>
  </si>
  <si>
    <t>0062</t>
  </si>
  <si>
    <t>Papel Bond 20 8 1/2" x 14"</t>
  </si>
  <si>
    <t>0431</t>
  </si>
  <si>
    <t>Sobre Manila 8 1/2 x 11</t>
  </si>
  <si>
    <t>0129</t>
  </si>
  <si>
    <t>Tijera</t>
  </si>
  <si>
    <t>0118</t>
  </si>
  <si>
    <t>Libreta Rayada 8 1/2 x 11</t>
  </si>
  <si>
    <t>0119</t>
  </si>
  <si>
    <t>Libreta Rayada 5 x 8</t>
  </si>
  <si>
    <t>0086</t>
  </si>
  <si>
    <t>Resaltadores de colores surtidos</t>
  </si>
  <si>
    <t>0072</t>
  </si>
  <si>
    <t>Corrector liquido tipo brocha</t>
  </si>
  <si>
    <t>0074</t>
  </si>
  <si>
    <t>Cinta de empaque 2x100</t>
  </si>
  <si>
    <t>0102</t>
  </si>
  <si>
    <t>Post-It banderita de 5 colores</t>
  </si>
  <si>
    <t>0093</t>
  </si>
  <si>
    <t>Grapadora standard</t>
  </si>
  <si>
    <t>0430</t>
  </si>
  <si>
    <t>0087</t>
  </si>
  <si>
    <t>Clips billetero de 32MM</t>
  </si>
  <si>
    <t>Clips billetero de 51MM</t>
  </si>
  <si>
    <t>0099</t>
  </si>
  <si>
    <t>Post-It 3x5 amarillo</t>
  </si>
  <si>
    <t>2023</t>
  </si>
  <si>
    <t>Carpeta de 1" c/cover azul</t>
  </si>
  <si>
    <t>2024</t>
  </si>
  <si>
    <t>Carpeta de 2" c/cover azul</t>
  </si>
  <si>
    <t>2025</t>
  </si>
  <si>
    <t>Carpeta de 5" c/cover azul</t>
  </si>
  <si>
    <t>COMESTIBLES</t>
  </si>
  <si>
    <t>2026</t>
  </si>
  <si>
    <t>Aceite de oliva de 375gr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</si>
  <si>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</si>
  <si>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</si>
  <si>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</si>
  <si>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</si>
  <si>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</si>
  <si>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</si>
  <si>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</si>
  <si>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</si>
  <si>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</si>
  <si>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</si>
  <si>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</si>
  <si>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</si>
  <si>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</si>
  <si>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</si>
  <si>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</si>
  <si>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</si>
  <si>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</si>
  <si>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</si>
  <si>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</si>
  <si>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</si>
  <si>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</si>
  <si>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</si>
  <si>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</si>
  <si>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</si>
  <si>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</si>
  <si>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</si>
  <si>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Latas de leche de coco La Famosa de 12onz</t>
  </si>
  <si>
    <t xml:space="preserve">Vinagre Baldom </t>
  </si>
  <si>
    <t>Salsa china</t>
  </si>
  <si>
    <t>Aceituna y alacaparrado de 14oz</t>
  </si>
  <si>
    <t>Coditos Milano 10/1</t>
  </si>
  <si>
    <t>Fardo</t>
  </si>
  <si>
    <t>Fideos Milano 10/1</t>
  </si>
  <si>
    <t>Spaguettis Milano</t>
  </si>
  <si>
    <t>Galletas de soda Hatuey 20/1</t>
  </si>
  <si>
    <t>Paquete</t>
  </si>
  <si>
    <t>Galletas Princesa 6/1</t>
  </si>
  <si>
    <t>Latas de leche evaporada nestle carnation</t>
  </si>
  <si>
    <t>Sal molida premium</t>
  </si>
  <si>
    <t>Latas de guandules verdes campos de 15oz</t>
  </si>
  <si>
    <t>Latas de maiz dulce linda de 15oz</t>
  </si>
  <si>
    <t>Funda de sazon completo baldom de 8lb</t>
  </si>
  <si>
    <t>2053</t>
  </si>
  <si>
    <t>Latas de salsa de tomate de 1kg</t>
  </si>
  <si>
    <t>Jugos Santal de 1lt</t>
  </si>
  <si>
    <t>Sopita Maggi caldo de pollo</t>
  </si>
  <si>
    <t>Harina de maíz</t>
  </si>
  <si>
    <t>Harina de trigo Blanca</t>
  </si>
  <si>
    <t>Latas de atun en aceite marca Brunswick de 6oz</t>
  </si>
  <si>
    <t>Aceite crisol de 2500oz</t>
  </si>
  <si>
    <t>Latas de sardina Dimar plana en aceite de 125gr</t>
  </si>
  <si>
    <t>Haichuelas giras</t>
  </si>
  <si>
    <t>Habichuelas negra</t>
  </si>
  <si>
    <t>Arroz selecto gran sabor de 125lib</t>
  </si>
  <si>
    <t>Leches listamilk Rica de 1lt</t>
  </si>
  <si>
    <t>2054</t>
  </si>
  <si>
    <t>2055</t>
  </si>
  <si>
    <t>2056</t>
  </si>
  <si>
    <t>2057</t>
  </si>
  <si>
    <t>2058</t>
  </si>
  <si>
    <t>Lentejas</t>
  </si>
  <si>
    <t>Anís comino</t>
  </si>
  <si>
    <t>Canela entera</t>
  </si>
  <si>
    <t>Clavo dulce</t>
  </si>
  <si>
    <t>Malagueta entera</t>
  </si>
  <si>
    <t>2062</t>
  </si>
  <si>
    <t>2063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</si>
  <si>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</si>
  <si>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</si>
  <si>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</si>
  <si>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</si>
  <si>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</si>
  <si>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</si>
  <si>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</si>
  <si>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</si>
  <si>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</si>
  <si>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</si>
  <si>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</si>
  <si>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</si>
  <si>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</si>
  <si>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</si>
  <si>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</si>
  <si>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</si>
  <si>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</si>
  <si>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</si>
  <si>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</si>
  <si>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</si>
  <si>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</si>
  <si>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</si>
  <si>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</si>
  <si>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</si>
  <si>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</si>
  <si>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</si>
  <si>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</si>
  <si>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</si>
  <si>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</si>
  <si>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</si>
  <si>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</si>
  <si>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</si>
  <si>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2113</t>
  </si>
  <si>
    <t>2114</t>
  </si>
  <si>
    <t>2115</t>
  </si>
  <si>
    <t>Cubeta de pintura acrilica tropical plus blanco 00</t>
  </si>
  <si>
    <t>Inodoro blanco</t>
  </si>
  <si>
    <t>Cubeta de pintura industrial tropical plus color gris perla</t>
  </si>
  <si>
    <t>Thinner tropical</t>
  </si>
  <si>
    <t xml:space="preserve">Brochas de 3" </t>
  </si>
  <si>
    <t>Brochas de 2"</t>
  </si>
  <si>
    <t>Sealer tropical</t>
  </si>
  <si>
    <t>Laca natural tropical</t>
  </si>
  <si>
    <t>Masking tape verde 3M</t>
  </si>
  <si>
    <t>Masilla acrilica 1/4</t>
  </si>
  <si>
    <t>Pliego de lija 220 y 240 de agua</t>
  </si>
  <si>
    <t>Estopa (retardador)</t>
  </si>
  <si>
    <t>Fregadero de 1 boca 50x50 cm</t>
  </si>
  <si>
    <t>Mezcladora monomando</t>
  </si>
  <si>
    <t>Llave angular 1/2 x 3 x 8</t>
  </si>
  <si>
    <t>Niple de 1/2 x 3</t>
  </si>
  <si>
    <t>Adaptador pvc hembra 1/2</t>
  </si>
  <si>
    <t>Boquilla p/fregadero de 2"</t>
  </si>
  <si>
    <t>Tubo pvc semi presion 2 x 19</t>
  </si>
  <si>
    <t>Codo pvc de 2"</t>
  </si>
  <si>
    <t>Abrazadera de 2"</t>
  </si>
  <si>
    <t>Tubo pvc de presion 1/2 x 19</t>
  </si>
  <si>
    <t>Codo pvc de presion 1/2</t>
  </si>
  <si>
    <t>Reduccion pvc de 3/4 a 1/2 pulgada</t>
  </si>
  <si>
    <t>Coupling pvc de 1/2</t>
  </si>
  <si>
    <t>Lata de cemento pvc</t>
  </si>
  <si>
    <t>Estuche de oleo #1</t>
  </si>
  <si>
    <t>Estuche de oleo #3</t>
  </si>
  <si>
    <t>Sifon p/fregadero de 1 boca</t>
  </si>
  <si>
    <t>Bisagra de presion de 1/2</t>
  </si>
  <si>
    <t>Cubeta de pintura acrilica tropical plus color almendra 82</t>
  </si>
  <si>
    <t>Cubeta de pintura semigloos tropical plus blanco hueso 962</t>
  </si>
  <si>
    <t>Llave mecanica 20 comb std/mm truper</t>
  </si>
  <si>
    <t>Llave Allen de 25pcs</t>
  </si>
  <si>
    <t>2116</t>
  </si>
  <si>
    <t>2118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</si>
  <si>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</si>
  <si>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</si>
  <si>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</si>
  <si>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</si>
  <si>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</si>
  <si>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</si>
  <si>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</si>
  <si>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</si>
  <si>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</si>
  <si>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</si>
  <si>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</si>
  <si>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Pata de cabra 3/4 x 90 cm</t>
  </si>
  <si>
    <t>Mota antigota max paint</t>
  </si>
  <si>
    <t>Brochas de 4"</t>
  </si>
  <si>
    <t>Pico con palo de madera de 5lib</t>
  </si>
  <si>
    <t>Pala cuadrada</t>
  </si>
  <si>
    <t>Cubeta de pintura semigloos tropical plus blanco hueso</t>
  </si>
  <si>
    <t>Cubeta de pintura semi-gloss tropical plus  blanco 00</t>
  </si>
  <si>
    <t>Alambre de pua de 250mt</t>
  </si>
  <si>
    <t>Grapa tipo U</t>
  </si>
  <si>
    <t>Quintal</t>
  </si>
  <si>
    <t>Funda de cemento Titan</t>
  </si>
  <si>
    <t>Estopa</t>
  </si>
  <si>
    <t>Funda de cemento blanco</t>
  </si>
  <si>
    <t>Manguera p/ jardin 3/4 x 75</t>
  </si>
  <si>
    <t>Machete pulido de 22" bellota</t>
  </si>
  <si>
    <t>Limas con mango de 8"</t>
  </si>
  <si>
    <t>Funda de cemento pegatop</t>
  </si>
  <si>
    <t>2136</t>
  </si>
  <si>
    <t>Clavos de 2 1/2" corrientes</t>
  </si>
  <si>
    <t>2142</t>
  </si>
  <si>
    <t>Tornillos diablitos</t>
  </si>
  <si>
    <t>Enlate de pino 1x3x12</t>
  </si>
  <si>
    <t>0567</t>
  </si>
  <si>
    <t>Archivos modulares de 3 gavetas</t>
  </si>
  <si>
    <t>0339</t>
  </si>
  <si>
    <t>Sillas de visitas negras</t>
  </si>
  <si>
    <t>2144</t>
  </si>
  <si>
    <t>Escritorios de oficina con tope cristal</t>
  </si>
  <si>
    <t>1068</t>
  </si>
  <si>
    <t>Sillones ejecutivos en piel</t>
  </si>
  <si>
    <t>1069</t>
  </si>
  <si>
    <t>Sillas secretariales ergonomicas negras</t>
  </si>
  <si>
    <t>0065</t>
  </si>
  <si>
    <t xml:space="preserve">Pendaflex 8 1/2" x 11" </t>
  </si>
  <si>
    <t>30/12/021</t>
  </si>
  <si>
    <t>Zafacones plasticos p/oficina  y baño</t>
  </si>
  <si>
    <t xml:space="preserve">  Correspondiente al 4to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</si>
</sst>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4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14"/>
      <color rgb="FF00B050"/>
      <name val="Arial"/>
      <family val="2"/>
    </font>
    <font>
      <b/>
      <sz val="18"/>
      <name val="Arial"/>
      <family val="2"/>
    </font>
    <font>
      <b/>
      <sz val="18"/>
      <name val="Arial Black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16" fontId="5" fillId="0" borderId="0" xfId="0" applyNumberFormat="1" applyFont="1" applyAlignment="1">
      <alignment vertical="center"/>
    </xf>
    <xf numFmtId="16" fontId="5" fillId="2" borderId="0" xfId="0" applyNumberFormat="1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65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" fontId="7" fillId="2" borderId="1" xfId="1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14" fontId="7" fillId="0" borderId="1" xfId="0" applyNumberFormat="1" applyFont="1" applyBorder="1" applyAlignment="1">
      <alignment horizontal="left" vertical="center"/>
    </xf>
    <xf numFmtId="165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7" fillId="0" borderId="2" xfId="1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4" fontId="7" fillId="0" borderId="1" xfId="1" applyNumberFormat="1" applyFont="1" applyBorder="1" applyAlignment="1">
      <alignment horizontal="right" vertical="center"/>
    </xf>
    <xf numFmtId="4" fontId="7" fillId="2" borderId="2" xfId="1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vertical="center"/>
    </xf>
    <xf numFmtId="14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right" vertical="center"/>
    </xf>
    <xf numFmtId="164" fontId="7" fillId="0" borderId="2" xfId="1" applyFont="1" applyBorder="1" applyAlignment="1">
      <alignment horizontal="right" vertical="center"/>
    </xf>
    <xf numFmtId="164" fontId="7" fillId="0" borderId="1" xfId="1" applyFont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2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" fontId="7" fillId="0" borderId="1" xfId="1" applyNumberFormat="1" applyFont="1" applyFill="1" applyBorder="1" applyAlignment="1">
      <alignment horizontal="right" vertical="center"/>
    </xf>
    <xf numFmtId="16" fontId="2" fillId="3" borderId="2" xfId="0" applyNumberFormat="1" applyFont="1" applyFill="1" applyBorder="1" applyAlignment="1">
      <alignment horizontal="center" wrapText="1"/>
    </xf>
    <xf numFmtId="16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4" fontId="7" fillId="2" borderId="6" xfId="1" applyNumberFormat="1" applyFont="1" applyFill="1" applyBorder="1" applyAlignment="1">
      <alignment horizontal="right" vertical="center" wrapText="1"/>
    </xf>
    <xf numFmtId="16" fontId="13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/>
    <xf numFmtId="165" fontId="2" fillId="0" borderId="0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/>
    </xf>
    <xf numFmtId="4" fontId="7" fillId="2" borderId="7" xfId="1" applyNumberFormat="1" applyFont="1" applyFill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4" fontId="7" fillId="2" borderId="5" xfId="1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13" fillId="0" borderId="11" xfId="1" applyNumberFormat="1" applyFont="1" applyBorder="1" applyAlignment="1">
      <alignment horizontal="right" vertical="center"/>
    </xf>
    <xf numFmtId="0" fontId="12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1069179</xdr:colOff>
      <xdr:row>0</xdr:row>
      <xdr:rowOff>83344</xdr:rowOff>
    </xdr:from>
    <xdr:to>
      <xdr:col>6</xdr:col>
      <xdr:colOff>1327039</xdr:colOff>
      <xdr:row>5</xdr:row>
      <xdr:rowOff>222250</xdr:rowOff>
    </xdr:to>
    <xdr:pic>
      <xdr:nvPicPr>
        <xdr:cNvPr id="5009" name="Imagen 2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2492" y="83344"/>
          <a:ext cx="1519922" cy="144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130908</xdr:colOff>
      <xdr:row>0</xdr:row>
      <xdr:rowOff>0</xdr:rowOff>
    </xdr:from>
    <xdr:to>
      <xdr:col>1</xdr:col>
      <xdr:colOff>249180</xdr:colOff>
      <xdr:row>5</xdr:row>
      <xdr:rowOff>229325</xdr:rowOff>
    </xdr:to>
    <xdr:pic>
      <xdr:nvPicPr>
        <xdr:cNvPr id="5010" name="Imagen 3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08" y="0"/>
          <a:ext cx="1498176" cy="156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534"/>
  <sheetViews>
    <sheetView tabSelected="1" zoomScale="66" zoomScaleNormal="66" zoomScaleSheetLayoutView="25" workbookViewId="0">
      <pane ySplit="7" topLeftCell="A488" activePane="bottomLeft" state="frozen"/>
      <selection pane="bottomLeft" activeCell="E56" sqref="E56"/>
    </sheetView>
  </sheetViews>
  <sheetFormatPr baseColWidth="10" defaultColWidth="9.140625" defaultRowHeight="15" x14ac:dyDescent="0.2"/>
  <cols>
    <col min="1" max="1" width="20.7109375" style="9" customWidth="1"/>
    <col min="2" max="2" width="22.140625" style="9" customWidth="1"/>
    <col min="3" max="3" width="19.5703125" style="18" customWidth="1"/>
    <col min="4" max="4" width="71.28515625" style="11" customWidth="1"/>
    <col min="5" max="5" width="25.28515625" style="18" bestFit="1" customWidth="1"/>
    <col min="6" max="6" width="19" style="80" customWidth="1"/>
    <col min="7" max="7" width="21.85546875" style="13" customWidth="1"/>
    <col min="8" max="8" width="22.5703125" style="21" customWidth="1"/>
    <col min="9" max="16384" width="9.140625" style="1"/>
  </cols>
  <sheetData>
    <row r="1" spans="1:8" s="5" customFormat="1" ht="18.75" customHeight="1" x14ac:dyDescent="0.2">
      <c r="A1" s="7"/>
      <c r="B1" s="7"/>
      <c r="C1" s="17"/>
      <c r="D1" s="10"/>
      <c r="E1" s="17"/>
      <c r="F1" s="73"/>
      <c r="G1" s="12"/>
      <c r="H1" s="20"/>
    </row>
    <row r="2" spans="1:8" s="5" customFormat="1" ht="18.75" customHeight="1" x14ac:dyDescent="0.2">
      <c r="A2" s="177" t="s">
        <v>611</v>
      </c>
      <c r="B2" s="177"/>
      <c r="C2" s="177"/>
      <c r="D2" s="177"/>
      <c r="E2" s="177"/>
      <c r="F2" s="177"/>
      <c r="G2" s="177"/>
      <c r="H2" s="177"/>
    </row>
    <row r="3" spans="1:8" s="5" customFormat="1" ht="18.75" customHeight="1" x14ac:dyDescent="0.2">
      <c r="A3" s="177"/>
      <c r="B3" s="177"/>
      <c r="C3" s="177"/>
      <c r="D3" s="177"/>
      <c r="E3" s="177"/>
      <c r="F3" s="177"/>
      <c r="G3" s="177"/>
      <c r="H3" s="177"/>
    </row>
    <row r="4" spans="1:8" s="5" customFormat="1" ht="23.25" x14ac:dyDescent="0.2">
      <c r="A4" s="178" t="s">
        <v>612</v>
      </c>
      <c r="B4" s="178"/>
      <c r="C4" s="178"/>
      <c r="D4" s="178"/>
      <c r="E4" s="178"/>
      <c r="F4" s="178"/>
      <c r="G4" s="178"/>
      <c r="H4" s="178"/>
    </row>
    <row r="5" spans="1:8" s="5" customFormat="1" ht="23.25" x14ac:dyDescent="0.2">
      <c r="A5" s="179" t="s">
        <v>1000</v>
      </c>
      <c r="B5" s="179"/>
      <c r="C5" s="179"/>
      <c r="D5" s="179"/>
      <c r="E5" s="179"/>
      <c r="F5" s="179"/>
      <c r="G5" s="179"/>
      <c r="H5" s="179"/>
    </row>
    <row r="6" spans="1:8" s="5" customFormat="1" ht="19.5" customHeight="1" x14ac:dyDescent="0.2">
      <c r="A6" s="15"/>
      <c r="B6" s="15"/>
      <c r="C6" s="8"/>
      <c r="D6" s="10"/>
      <c r="E6" s="17"/>
      <c r="F6" s="73"/>
      <c r="G6" s="12"/>
      <c r="H6" s="20"/>
    </row>
    <row r="7" spans="1:8" s="2" customFormat="1" ht="42.75" customHeight="1" x14ac:dyDescent="0.25">
      <c r="A7" s="131" t="s">
        <v>294</v>
      </c>
      <c r="B7" s="132" t="s">
        <v>295</v>
      </c>
      <c r="C7" s="133" t="s">
        <v>114</v>
      </c>
      <c r="D7" s="134" t="s">
        <v>2</v>
      </c>
      <c r="E7" s="134" t="s">
        <v>4</v>
      </c>
      <c r="F7" s="135" t="s">
        <v>1</v>
      </c>
      <c r="G7" s="133" t="s">
        <v>3</v>
      </c>
      <c r="H7" s="136" t="s">
        <v>0</v>
      </c>
    </row>
    <row r="8" spans="1:8" s="2" customFormat="1" ht="28.5" customHeight="1" x14ac:dyDescent="0.3">
      <c r="A8" s="148"/>
      <c r="B8" s="147" t="s">
        <v>707</v>
      </c>
      <c r="C8" s="137"/>
      <c r="D8" s="138"/>
      <c r="E8" s="138"/>
      <c r="F8" s="139"/>
      <c r="G8" s="137"/>
      <c r="H8" s="140"/>
    </row>
    <row r="9" spans="1:8" ht="24" customHeight="1" x14ac:dyDescent="0.2">
      <c r="A9" s="36">
        <v>44553</v>
      </c>
      <c r="B9" s="36">
        <v>44560</v>
      </c>
      <c r="C9" s="40" t="s">
        <v>157</v>
      </c>
      <c r="D9" s="41" t="s">
        <v>706</v>
      </c>
      <c r="E9" s="64" t="s">
        <v>10</v>
      </c>
      <c r="F9" s="65">
        <v>260</v>
      </c>
      <c r="G9" s="43">
        <v>240.42500000000001</v>
      </c>
      <c r="H9" s="39">
        <f t="shared" ref="H9:H29" si="0">+G9*F9</f>
        <v>62510.5</v>
      </c>
    </row>
    <row r="10" spans="1:8" ht="24" customHeight="1" x14ac:dyDescent="0.2">
      <c r="A10" s="97">
        <v>44553</v>
      </c>
      <c r="B10" s="36">
        <v>44560</v>
      </c>
      <c r="C10" s="40" t="s">
        <v>158</v>
      </c>
      <c r="D10" s="41" t="s">
        <v>779</v>
      </c>
      <c r="E10" s="64" t="s">
        <v>10</v>
      </c>
      <c r="F10" s="65">
        <v>28</v>
      </c>
      <c r="G10" s="43">
        <v>296.00599999999997</v>
      </c>
      <c r="H10" s="39">
        <f t="shared" si="0"/>
        <v>8288.1679999999997</v>
      </c>
    </row>
    <row r="11" spans="1:8" ht="24" customHeight="1" x14ac:dyDescent="0.2">
      <c r="A11" s="97">
        <v>44553</v>
      </c>
      <c r="B11" s="36">
        <v>44560</v>
      </c>
      <c r="C11" s="40" t="s">
        <v>780</v>
      </c>
      <c r="D11" s="41" t="s">
        <v>781</v>
      </c>
      <c r="E11" s="64" t="s">
        <v>10</v>
      </c>
      <c r="F11" s="65">
        <v>45</v>
      </c>
      <c r="G11" s="43">
        <v>317.9982</v>
      </c>
      <c r="H11" s="39">
        <f t="shared" si="0"/>
        <v>14309.919</v>
      </c>
    </row>
    <row r="12" spans="1:8" ht="24" customHeight="1" x14ac:dyDescent="0.2">
      <c r="A12" s="97">
        <v>44403</v>
      </c>
      <c r="B12" s="36">
        <v>44560</v>
      </c>
      <c r="C12" s="40" t="s">
        <v>156</v>
      </c>
      <c r="D12" s="41" t="s">
        <v>716</v>
      </c>
      <c r="E12" s="64" t="s">
        <v>10</v>
      </c>
      <c r="F12" s="65">
        <v>8</v>
      </c>
      <c r="G12" s="42">
        <v>3422</v>
      </c>
      <c r="H12" s="39">
        <f t="shared" si="0"/>
        <v>27376</v>
      </c>
    </row>
    <row r="13" spans="1:8" ht="24" customHeight="1" x14ac:dyDescent="0.2">
      <c r="A13" s="97">
        <v>44553</v>
      </c>
      <c r="B13" s="36">
        <v>44560</v>
      </c>
      <c r="C13" s="40" t="s">
        <v>155</v>
      </c>
      <c r="D13" s="41" t="s">
        <v>340</v>
      </c>
      <c r="E13" s="70" t="s">
        <v>28</v>
      </c>
      <c r="F13" s="66">
        <v>5700</v>
      </c>
      <c r="G13" s="43">
        <v>3.29</v>
      </c>
      <c r="H13" s="39">
        <f t="shared" si="0"/>
        <v>18753</v>
      </c>
    </row>
    <row r="14" spans="1:8" ht="24" customHeight="1" x14ac:dyDescent="0.2">
      <c r="A14" s="97">
        <v>44448</v>
      </c>
      <c r="B14" s="36">
        <v>44560</v>
      </c>
      <c r="C14" s="40" t="s">
        <v>684</v>
      </c>
      <c r="D14" s="41" t="s">
        <v>697</v>
      </c>
      <c r="E14" s="64" t="s">
        <v>28</v>
      </c>
      <c r="F14" s="65">
        <v>450</v>
      </c>
      <c r="G14" s="42">
        <v>92.04</v>
      </c>
      <c r="H14" s="39">
        <f t="shared" si="0"/>
        <v>41418</v>
      </c>
    </row>
    <row r="15" spans="1:8" s="108" customFormat="1" ht="24" customHeight="1" x14ac:dyDescent="0.2">
      <c r="A15" s="123">
        <v>44322</v>
      </c>
      <c r="B15" s="124">
        <v>44522</v>
      </c>
      <c r="C15" s="105" t="s">
        <v>315</v>
      </c>
      <c r="D15" s="125" t="s">
        <v>510</v>
      </c>
      <c r="E15" s="126" t="s">
        <v>28</v>
      </c>
      <c r="F15" s="88">
        <v>22</v>
      </c>
      <c r="G15" s="127">
        <v>949.9</v>
      </c>
      <c r="H15" s="130">
        <f t="shared" si="0"/>
        <v>20897.8</v>
      </c>
    </row>
    <row r="16" spans="1:8" s="5" customFormat="1" ht="24" customHeight="1" x14ac:dyDescent="0.2">
      <c r="A16" s="97">
        <v>44291</v>
      </c>
      <c r="B16" s="36">
        <v>44560</v>
      </c>
      <c r="C16" s="40" t="s">
        <v>165</v>
      </c>
      <c r="D16" s="41" t="s">
        <v>97</v>
      </c>
      <c r="E16" s="64" t="s">
        <v>28</v>
      </c>
      <c r="F16" s="65">
        <v>4</v>
      </c>
      <c r="G16" s="43">
        <v>165.2</v>
      </c>
      <c r="H16" s="39">
        <f t="shared" si="0"/>
        <v>660.8</v>
      </c>
    </row>
    <row r="17" spans="1:8" s="5" customFormat="1" ht="24" customHeight="1" x14ac:dyDescent="0.2">
      <c r="A17" s="97">
        <v>44449</v>
      </c>
      <c r="B17" s="36">
        <v>44560</v>
      </c>
      <c r="C17" s="40" t="s">
        <v>166</v>
      </c>
      <c r="D17" s="41" t="s">
        <v>27</v>
      </c>
      <c r="E17" s="64" t="s">
        <v>28</v>
      </c>
      <c r="F17" s="65">
        <v>15</v>
      </c>
      <c r="G17" s="43">
        <v>302.08</v>
      </c>
      <c r="H17" s="39">
        <f t="shared" si="0"/>
        <v>4531.2</v>
      </c>
    </row>
    <row r="18" spans="1:8" s="5" customFormat="1" ht="24" customHeight="1" x14ac:dyDescent="0.2">
      <c r="A18" s="97">
        <v>44553</v>
      </c>
      <c r="B18" s="36">
        <v>44560</v>
      </c>
      <c r="C18" s="40" t="s">
        <v>806</v>
      </c>
      <c r="D18" s="41" t="s">
        <v>807</v>
      </c>
      <c r="E18" s="64" t="s">
        <v>28</v>
      </c>
      <c r="F18" s="65">
        <v>1</v>
      </c>
      <c r="G18" s="43">
        <v>123.004</v>
      </c>
      <c r="H18" s="39">
        <f t="shared" si="0"/>
        <v>123.004</v>
      </c>
    </row>
    <row r="19" spans="1:8" s="5" customFormat="1" ht="24" customHeight="1" x14ac:dyDescent="0.2">
      <c r="A19" s="97">
        <v>44553</v>
      </c>
      <c r="B19" s="36">
        <v>44560</v>
      </c>
      <c r="C19" s="40" t="s">
        <v>808</v>
      </c>
      <c r="D19" s="41" t="s">
        <v>809</v>
      </c>
      <c r="E19" s="64" t="s">
        <v>28</v>
      </c>
      <c r="F19" s="65">
        <v>3</v>
      </c>
      <c r="G19" s="43">
        <v>165</v>
      </c>
      <c r="H19" s="39">
        <f t="shared" si="0"/>
        <v>495</v>
      </c>
    </row>
    <row r="20" spans="1:8" s="5" customFormat="1" ht="24" customHeight="1" x14ac:dyDescent="0.2">
      <c r="A20" s="97">
        <v>44553</v>
      </c>
      <c r="B20" s="36">
        <v>44557</v>
      </c>
      <c r="C20" s="40" t="s">
        <v>810</v>
      </c>
      <c r="D20" s="41" t="s">
        <v>811</v>
      </c>
      <c r="E20" s="64" t="s">
        <v>28</v>
      </c>
      <c r="F20" s="65">
        <v>5</v>
      </c>
      <c r="G20" s="43">
        <v>488</v>
      </c>
      <c r="H20" s="39">
        <f t="shared" si="0"/>
        <v>2440</v>
      </c>
    </row>
    <row r="21" spans="1:8" s="5" customFormat="1" ht="24" customHeight="1" x14ac:dyDescent="0.2">
      <c r="A21" s="97">
        <v>43426</v>
      </c>
      <c r="B21" s="36">
        <v>44560</v>
      </c>
      <c r="C21" s="40" t="s">
        <v>190</v>
      </c>
      <c r="D21" s="46" t="s">
        <v>717</v>
      </c>
      <c r="E21" s="64" t="s">
        <v>28</v>
      </c>
      <c r="F21" s="67">
        <v>5</v>
      </c>
      <c r="G21" s="47">
        <v>40</v>
      </c>
      <c r="H21" s="39">
        <f t="shared" si="0"/>
        <v>200</v>
      </c>
    </row>
    <row r="22" spans="1:8" s="5" customFormat="1" ht="24" customHeight="1" x14ac:dyDescent="0.2">
      <c r="A22" s="97">
        <v>44322</v>
      </c>
      <c r="B22" s="36">
        <v>44560</v>
      </c>
      <c r="C22" s="40" t="s">
        <v>189</v>
      </c>
      <c r="D22" s="46" t="s">
        <v>509</v>
      </c>
      <c r="E22" s="64" t="s">
        <v>28</v>
      </c>
      <c r="F22" s="67">
        <v>6</v>
      </c>
      <c r="G22" s="47">
        <v>383.5</v>
      </c>
      <c r="H22" s="39">
        <f t="shared" si="0"/>
        <v>2301</v>
      </c>
    </row>
    <row r="23" spans="1:8" s="5" customFormat="1" ht="24" customHeight="1" x14ac:dyDescent="0.2">
      <c r="A23" s="97">
        <v>44553</v>
      </c>
      <c r="B23" s="36">
        <v>44560</v>
      </c>
      <c r="C23" s="40" t="s">
        <v>784</v>
      </c>
      <c r="D23" s="46" t="s">
        <v>785</v>
      </c>
      <c r="E23" s="64" t="s">
        <v>28</v>
      </c>
      <c r="F23" s="67">
        <v>42</v>
      </c>
      <c r="G23" s="47">
        <v>65.313000000000002</v>
      </c>
      <c r="H23" s="39">
        <f t="shared" si="0"/>
        <v>2743.1460000000002</v>
      </c>
    </row>
    <row r="24" spans="1:8" ht="24" customHeight="1" x14ac:dyDescent="0.2">
      <c r="A24" s="97">
        <v>44427</v>
      </c>
      <c r="B24" s="36">
        <v>44498</v>
      </c>
      <c r="C24" s="40" t="s">
        <v>167</v>
      </c>
      <c r="D24" s="41" t="s">
        <v>41</v>
      </c>
      <c r="E24" s="64" t="s">
        <v>28</v>
      </c>
      <c r="F24" s="65">
        <v>76</v>
      </c>
      <c r="G24" s="43">
        <v>33.15</v>
      </c>
      <c r="H24" s="39">
        <f t="shared" si="0"/>
        <v>2519.4</v>
      </c>
    </row>
    <row r="25" spans="1:8" ht="24" customHeight="1" x14ac:dyDescent="0.2">
      <c r="A25" s="97">
        <v>43426</v>
      </c>
      <c r="B25" s="36">
        <v>43426</v>
      </c>
      <c r="C25" s="40" t="s">
        <v>161</v>
      </c>
      <c r="D25" s="41" t="s">
        <v>335</v>
      </c>
      <c r="E25" s="64" t="s">
        <v>28</v>
      </c>
      <c r="F25" s="65">
        <v>84</v>
      </c>
      <c r="G25" s="43">
        <v>162.84</v>
      </c>
      <c r="H25" s="39">
        <f t="shared" si="0"/>
        <v>13678.56</v>
      </c>
    </row>
    <row r="26" spans="1:8" ht="24" customHeight="1" x14ac:dyDescent="0.2">
      <c r="A26" s="97">
        <v>43426</v>
      </c>
      <c r="B26" s="36">
        <v>44560</v>
      </c>
      <c r="C26" s="40" t="s">
        <v>180</v>
      </c>
      <c r="D26" s="46" t="s">
        <v>25</v>
      </c>
      <c r="E26" s="64" t="s">
        <v>15</v>
      </c>
      <c r="F26" s="67">
        <v>51</v>
      </c>
      <c r="G26" s="47">
        <v>0.3</v>
      </c>
      <c r="H26" s="39">
        <f t="shared" si="0"/>
        <v>15.299999999999999</v>
      </c>
    </row>
    <row r="27" spans="1:8" ht="24" customHeight="1" x14ac:dyDescent="0.2">
      <c r="A27" s="97">
        <v>44427</v>
      </c>
      <c r="B27" s="36">
        <v>44560</v>
      </c>
      <c r="C27" s="40" t="s">
        <v>182</v>
      </c>
      <c r="D27" s="46" t="s">
        <v>21</v>
      </c>
      <c r="E27" s="64" t="s">
        <v>28</v>
      </c>
      <c r="F27" s="67">
        <v>13</v>
      </c>
      <c r="G27" s="47">
        <v>77.08</v>
      </c>
      <c r="H27" s="39">
        <f t="shared" si="0"/>
        <v>1002.04</v>
      </c>
    </row>
    <row r="28" spans="1:8" s="108" customFormat="1" ht="24" customHeight="1" x14ac:dyDescent="0.2">
      <c r="A28" s="103">
        <v>44427</v>
      </c>
      <c r="B28" s="120">
        <v>44560</v>
      </c>
      <c r="C28" s="105" t="s">
        <v>603</v>
      </c>
      <c r="D28" s="46" t="s">
        <v>604</v>
      </c>
      <c r="E28" s="68" t="s">
        <v>28</v>
      </c>
      <c r="F28" s="67">
        <v>2</v>
      </c>
      <c r="G28" s="47">
        <v>23.56</v>
      </c>
      <c r="H28" s="107">
        <f t="shared" si="0"/>
        <v>47.12</v>
      </c>
    </row>
    <row r="29" spans="1:8" s="3" customFormat="1" ht="24" customHeight="1" x14ac:dyDescent="0.2">
      <c r="A29" s="96">
        <v>41995</v>
      </c>
      <c r="B29" s="51">
        <v>41995</v>
      </c>
      <c r="C29" s="40" t="s">
        <v>288</v>
      </c>
      <c r="D29" s="52" t="s">
        <v>93</v>
      </c>
      <c r="E29" s="70" t="s">
        <v>28</v>
      </c>
      <c r="F29" s="71">
        <v>5</v>
      </c>
      <c r="G29" s="53">
        <v>230</v>
      </c>
      <c r="H29" s="39">
        <f t="shared" si="0"/>
        <v>1150</v>
      </c>
    </row>
    <row r="30" spans="1:8" ht="24" customHeight="1" x14ac:dyDescent="0.2">
      <c r="A30" s="97">
        <v>43622</v>
      </c>
      <c r="B30" s="36">
        <v>44498</v>
      </c>
      <c r="C30" s="40" t="s">
        <v>159</v>
      </c>
      <c r="D30" s="41" t="s">
        <v>109</v>
      </c>
      <c r="E30" s="70" t="s">
        <v>28</v>
      </c>
      <c r="F30" s="65">
        <v>49</v>
      </c>
      <c r="G30" s="43">
        <v>59</v>
      </c>
      <c r="H30" s="39">
        <f t="shared" ref="H30:H44" si="1">+G30*F30</f>
        <v>2891</v>
      </c>
    </row>
    <row r="31" spans="1:8" ht="24" customHeight="1" x14ac:dyDescent="0.2">
      <c r="A31" s="97">
        <v>44449</v>
      </c>
      <c r="B31" s="36">
        <v>44560</v>
      </c>
      <c r="C31" s="40" t="s">
        <v>168</v>
      </c>
      <c r="D31" s="41" t="s">
        <v>657</v>
      </c>
      <c r="E31" s="64" t="s">
        <v>11</v>
      </c>
      <c r="F31" s="65">
        <v>13</v>
      </c>
      <c r="G31" s="43">
        <v>532.17999999999995</v>
      </c>
      <c r="H31" s="39">
        <f t="shared" si="1"/>
        <v>6918.3399999999992</v>
      </c>
    </row>
    <row r="32" spans="1:8" ht="24" customHeight="1" x14ac:dyDescent="0.2">
      <c r="A32" s="97">
        <v>44553</v>
      </c>
      <c r="B32" s="36">
        <v>44560</v>
      </c>
      <c r="C32" s="40" t="s">
        <v>169</v>
      </c>
      <c r="D32" s="44" t="s">
        <v>112</v>
      </c>
      <c r="E32" s="69" t="s">
        <v>16</v>
      </c>
      <c r="F32" s="66">
        <v>95</v>
      </c>
      <c r="G32" s="45">
        <v>22.42</v>
      </c>
      <c r="H32" s="39">
        <f t="shared" si="1"/>
        <v>2129.9</v>
      </c>
    </row>
    <row r="33" spans="1:8" ht="24" customHeight="1" x14ac:dyDescent="0.2">
      <c r="A33" s="97">
        <v>44553</v>
      </c>
      <c r="B33" s="36">
        <v>44560</v>
      </c>
      <c r="C33" s="40" t="s">
        <v>790</v>
      </c>
      <c r="D33" s="44" t="s">
        <v>791</v>
      </c>
      <c r="E33" s="69" t="s">
        <v>28</v>
      </c>
      <c r="F33" s="66">
        <v>138</v>
      </c>
      <c r="G33" s="45">
        <v>12.3546</v>
      </c>
      <c r="H33" s="39">
        <f t="shared" si="1"/>
        <v>1704.9348</v>
      </c>
    </row>
    <row r="34" spans="1:8" ht="24" customHeight="1" x14ac:dyDescent="0.2">
      <c r="A34" s="97">
        <v>44553</v>
      </c>
      <c r="B34" s="36">
        <v>44557</v>
      </c>
      <c r="C34" s="40" t="s">
        <v>801</v>
      </c>
      <c r="D34" s="44" t="s">
        <v>802</v>
      </c>
      <c r="E34" s="69" t="s">
        <v>28</v>
      </c>
      <c r="F34" s="66">
        <v>574</v>
      </c>
      <c r="G34" s="45">
        <v>4.0749000000000004</v>
      </c>
      <c r="H34" s="39">
        <f t="shared" si="1"/>
        <v>2338.9926</v>
      </c>
    </row>
    <row r="35" spans="1:8" ht="24" customHeight="1" x14ac:dyDescent="0.2">
      <c r="A35" s="97">
        <v>43622</v>
      </c>
      <c r="B35" s="36">
        <v>44560</v>
      </c>
      <c r="C35" s="40" t="s">
        <v>181</v>
      </c>
      <c r="D35" s="46" t="s">
        <v>699</v>
      </c>
      <c r="E35" s="70" t="s">
        <v>28</v>
      </c>
      <c r="F35" s="67">
        <v>36</v>
      </c>
      <c r="G35" s="47">
        <v>11</v>
      </c>
      <c r="H35" s="39">
        <f t="shared" si="1"/>
        <v>396</v>
      </c>
    </row>
    <row r="36" spans="1:8" ht="24" customHeight="1" x14ac:dyDescent="0.2">
      <c r="A36" s="97">
        <v>44141</v>
      </c>
      <c r="B36" s="36">
        <v>44560</v>
      </c>
      <c r="C36" s="40" t="s">
        <v>186</v>
      </c>
      <c r="D36" s="46" t="s">
        <v>23</v>
      </c>
      <c r="E36" s="70" t="s">
        <v>28</v>
      </c>
      <c r="F36" s="67">
        <v>17</v>
      </c>
      <c r="G36" s="47">
        <v>20</v>
      </c>
      <c r="H36" s="39">
        <f t="shared" si="1"/>
        <v>340</v>
      </c>
    </row>
    <row r="37" spans="1:8" ht="24" customHeight="1" x14ac:dyDescent="0.2">
      <c r="A37" s="97">
        <v>43622</v>
      </c>
      <c r="B37" s="36">
        <v>43622</v>
      </c>
      <c r="C37" s="40" t="s">
        <v>162</v>
      </c>
      <c r="D37" s="41" t="s">
        <v>450</v>
      </c>
      <c r="E37" s="70" t="s">
        <v>28</v>
      </c>
      <c r="F37" s="65">
        <v>23</v>
      </c>
      <c r="G37" s="43">
        <v>136.88</v>
      </c>
      <c r="H37" s="39">
        <f t="shared" si="1"/>
        <v>3148.24</v>
      </c>
    </row>
    <row r="38" spans="1:8" ht="24" customHeight="1" x14ac:dyDescent="0.2">
      <c r="A38" s="97">
        <v>44553</v>
      </c>
      <c r="B38" s="36">
        <v>44560</v>
      </c>
      <c r="C38" s="40" t="s">
        <v>590</v>
      </c>
      <c r="D38" s="41" t="s">
        <v>591</v>
      </c>
      <c r="E38" s="64" t="s">
        <v>28</v>
      </c>
      <c r="F38" s="65">
        <v>30</v>
      </c>
      <c r="G38" s="43">
        <v>59.18</v>
      </c>
      <c r="H38" s="39">
        <f t="shared" si="1"/>
        <v>1775.4</v>
      </c>
    </row>
    <row r="39" spans="1:8" ht="24" customHeight="1" x14ac:dyDescent="0.2">
      <c r="A39" s="97">
        <v>44553</v>
      </c>
      <c r="B39" s="36">
        <v>44560</v>
      </c>
      <c r="C39" s="40" t="s">
        <v>792</v>
      </c>
      <c r="D39" s="41" t="s">
        <v>793</v>
      </c>
      <c r="E39" s="64" t="s">
        <v>28</v>
      </c>
      <c r="F39" s="65">
        <v>88</v>
      </c>
      <c r="G39" s="43">
        <v>54.858199999999997</v>
      </c>
      <c r="H39" s="39">
        <f t="shared" si="1"/>
        <v>4827.5216</v>
      </c>
    </row>
    <row r="40" spans="1:8" ht="24" customHeight="1" x14ac:dyDescent="0.2">
      <c r="A40" s="97">
        <v>44553</v>
      </c>
      <c r="B40" s="36">
        <v>44560</v>
      </c>
      <c r="C40" s="40" t="s">
        <v>794</v>
      </c>
      <c r="D40" s="41" t="s">
        <v>795</v>
      </c>
      <c r="E40" s="64" t="s">
        <v>28</v>
      </c>
      <c r="F40" s="65">
        <v>26</v>
      </c>
      <c r="G40" s="43">
        <v>80.239999999999995</v>
      </c>
      <c r="H40" s="39">
        <f t="shared" si="1"/>
        <v>2086.2399999999998</v>
      </c>
    </row>
    <row r="41" spans="1:8" ht="24" customHeight="1" x14ac:dyDescent="0.2">
      <c r="A41" s="97">
        <v>43622</v>
      </c>
      <c r="B41" s="36">
        <v>44560</v>
      </c>
      <c r="C41" s="40" t="s">
        <v>172</v>
      </c>
      <c r="D41" s="46" t="s">
        <v>106</v>
      </c>
      <c r="E41" s="68" t="s">
        <v>16</v>
      </c>
      <c r="F41" s="67">
        <v>99</v>
      </c>
      <c r="G41" s="47">
        <v>24.3</v>
      </c>
      <c r="H41" s="39">
        <f t="shared" si="1"/>
        <v>2405.7000000000003</v>
      </c>
    </row>
    <row r="42" spans="1:8" ht="24" customHeight="1" x14ac:dyDescent="0.2">
      <c r="A42" s="97">
        <v>43622</v>
      </c>
      <c r="B42" s="36">
        <v>44560</v>
      </c>
      <c r="C42" s="40" t="s">
        <v>171</v>
      </c>
      <c r="D42" s="46" t="s">
        <v>105</v>
      </c>
      <c r="E42" s="68" t="s">
        <v>16</v>
      </c>
      <c r="F42" s="67">
        <v>103</v>
      </c>
      <c r="G42" s="47">
        <v>8.83</v>
      </c>
      <c r="H42" s="39">
        <f t="shared" si="1"/>
        <v>909.49</v>
      </c>
    </row>
    <row r="43" spans="1:8" ht="24" customHeight="1" x14ac:dyDescent="0.2">
      <c r="A43" s="97">
        <v>43622</v>
      </c>
      <c r="B43" s="36">
        <v>44498</v>
      </c>
      <c r="C43" s="40" t="s">
        <v>187</v>
      </c>
      <c r="D43" s="46" t="s">
        <v>22</v>
      </c>
      <c r="E43" s="70" t="s">
        <v>28</v>
      </c>
      <c r="F43" s="67">
        <v>218</v>
      </c>
      <c r="G43" s="47">
        <v>8.02</v>
      </c>
      <c r="H43" s="39">
        <f t="shared" si="1"/>
        <v>1748.36</v>
      </c>
    </row>
    <row r="44" spans="1:8" ht="24" customHeight="1" x14ac:dyDescent="0.2">
      <c r="A44" s="97">
        <v>43622</v>
      </c>
      <c r="B44" s="36">
        <v>43622</v>
      </c>
      <c r="C44" s="40" t="s">
        <v>188</v>
      </c>
      <c r="D44" s="46" t="s">
        <v>110</v>
      </c>
      <c r="E44" s="70" t="s">
        <v>28</v>
      </c>
      <c r="F44" s="67">
        <v>4</v>
      </c>
      <c r="G44" s="47">
        <v>354</v>
      </c>
      <c r="H44" s="39">
        <f t="shared" si="1"/>
        <v>1416</v>
      </c>
    </row>
    <row r="45" spans="1:8" ht="24" customHeight="1" x14ac:dyDescent="0.2">
      <c r="A45" s="97">
        <v>44427</v>
      </c>
      <c r="B45" s="36">
        <v>44560</v>
      </c>
      <c r="C45" s="40" t="s">
        <v>174</v>
      </c>
      <c r="D45" s="46" t="s">
        <v>584</v>
      </c>
      <c r="E45" s="68" t="s">
        <v>16</v>
      </c>
      <c r="F45" s="67">
        <v>94</v>
      </c>
      <c r="G45" s="47">
        <v>96.311599999999999</v>
      </c>
      <c r="H45" s="39">
        <f t="shared" ref="H45:H82" si="2">+G45*F45</f>
        <v>9053.2903999999999</v>
      </c>
    </row>
    <row r="46" spans="1:8" ht="24" customHeight="1" x14ac:dyDescent="0.2">
      <c r="A46" s="97">
        <v>43622</v>
      </c>
      <c r="B46" s="36">
        <v>44560</v>
      </c>
      <c r="C46" s="40" t="s">
        <v>175</v>
      </c>
      <c r="D46" s="46" t="s">
        <v>104</v>
      </c>
      <c r="E46" s="68" t="s">
        <v>16</v>
      </c>
      <c r="F46" s="67">
        <v>65</v>
      </c>
      <c r="G46" s="47">
        <v>53.1</v>
      </c>
      <c r="H46" s="39">
        <f t="shared" si="2"/>
        <v>3451.5</v>
      </c>
    </row>
    <row r="47" spans="1:8" ht="24" customHeight="1" x14ac:dyDescent="0.2">
      <c r="A47" s="97">
        <v>43622</v>
      </c>
      <c r="B47" s="36">
        <v>44560</v>
      </c>
      <c r="C47" s="40" t="s">
        <v>173</v>
      </c>
      <c r="D47" s="46" t="s">
        <v>103</v>
      </c>
      <c r="E47" s="68" t="s">
        <v>28</v>
      </c>
      <c r="F47" s="67">
        <v>1</v>
      </c>
      <c r="G47" s="47">
        <v>2173.17</v>
      </c>
      <c r="H47" s="39">
        <f t="shared" si="2"/>
        <v>2173.17</v>
      </c>
    </row>
    <row r="48" spans="1:8" ht="24" customHeight="1" x14ac:dyDescent="0.2">
      <c r="A48" s="97">
        <v>44553</v>
      </c>
      <c r="B48" s="36">
        <v>44560</v>
      </c>
      <c r="C48" s="40" t="s">
        <v>798</v>
      </c>
      <c r="D48" s="46" t="s">
        <v>799</v>
      </c>
      <c r="E48" s="68" t="s">
        <v>28</v>
      </c>
      <c r="F48" s="67">
        <v>90</v>
      </c>
      <c r="G48" s="47">
        <v>419.99740000000003</v>
      </c>
      <c r="H48" s="39">
        <f t="shared" si="2"/>
        <v>37799.766000000003</v>
      </c>
    </row>
    <row r="49" spans="1:8" ht="24" customHeight="1" x14ac:dyDescent="0.2">
      <c r="A49" s="97">
        <v>44553</v>
      </c>
      <c r="B49" s="36">
        <v>44557</v>
      </c>
      <c r="C49" s="40" t="s">
        <v>176</v>
      </c>
      <c r="D49" s="46" t="s">
        <v>108</v>
      </c>
      <c r="E49" s="68" t="s">
        <v>16</v>
      </c>
      <c r="F49" s="67">
        <v>120</v>
      </c>
      <c r="G49" s="47">
        <v>32.650599999999997</v>
      </c>
      <c r="H49" s="39">
        <f t="shared" si="2"/>
        <v>3918.0719999999997</v>
      </c>
    </row>
    <row r="50" spans="1:8" ht="24" customHeight="1" x14ac:dyDescent="0.2">
      <c r="A50" s="97">
        <v>44449</v>
      </c>
      <c r="B50" s="36">
        <v>44560</v>
      </c>
      <c r="C50" s="40" t="s">
        <v>184</v>
      </c>
      <c r="D50" s="46" t="s">
        <v>655</v>
      </c>
      <c r="E50" s="70" t="s">
        <v>28</v>
      </c>
      <c r="F50" s="67">
        <v>264</v>
      </c>
      <c r="G50" s="47">
        <v>5.0833333300000003</v>
      </c>
      <c r="H50" s="39">
        <f t="shared" si="2"/>
        <v>1341.99999912</v>
      </c>
    </row>
    <row r="51" spans="1:8" ht="24" customHeight="1" x14ac:dyDescent="0.2">
      <c r="A51" s="97">
        <v>44553</v>
      </c>
      <c r="B51" s="36">
        <v>44560</v>
      </c>
      <c r="C51" s="40" t="s">
        <v>786</v>
      </c>
      <c r="D51" s="46" t="s">
        <v>787</v>
      </c>
      <c r="E51" s="70" t="s">
        <v>28</v>
      </c>
      <c r="F51" s="67">
        <v>188</v>
      </c>
      <c r="G51" s="47">
        <v>40.296999999999997</v>
      </c>
      <c r="H51" s="39">
        <f t="shared" si="2"/>
        <v>7575.8359999999993</v>
      </c>
    </row>
    <row r="52" spans="1:8" ht="24" customHeight="1" x14ac:dyDescent="0.2">
      <c r="A52" s="97">
        <v>44553</v>
      </c>
      <c r="B52" s="36">
        <v>44560</v>
      </c>
      <c r="C52" s="40" t="s">
        <v>788</v>
      </c>
      <c r="D52" s="46" t="s">
        <v>789</v>
      </c>
      <c r="E52" s="70" t="s">
        <v>28</v>
      </c>
      <c r="F52" s="67">
        <v>122</v>
      </c>
      <c r="G52" s="47">
        <v>22.514399999999998</v>
      </c>
      <c r="H52" s="39">
        <f t="shared" si="2"/>
        <v>2746.7567999999997</v>
      </c>
    </row>
    <row r="53" spans="1:8" ht="24" customHeight="1" x14ac:dyDescent="0.2">
      <c r="A53" s="97">
        <v>44427</v>
      </c>
      <c r="B53" s="36">
        <v>44560</v>
      </c>
      <c r="C53" s="40" t="s">
        <v>185</v>
      </c>
      <c r="D53" s="46" t="s">
        <v>596</v>
      </c>
      <c r="E53" s="70" t="s">
        <v>28</v>
      </c>
      <c r="F53" s="67">
        <v>59</v>
      </c>
      <c r="G53" s="47">
        <v>215.02</v>
      </c>
      <c r="H53" s="39">
        <f t="shared" si="2"/>
        <v>12686.18</v>
      </c>
    </row>
    <row r="54" spans="1:8" ht="24" customHeight="1" x14ac:dyDescent="0.2">
      <c r="A54" s="97">
        <v>44427</v>
      </c>
      <c r="B54" s="36">
        <v>44560</v>
      </c>
      <c r="C54" s="40" t="s">
        <v>594</v>
      </c>
      <c r="D54" s="46" t="s">
        <v>595</v>
      </c>
      <c r="E54" s="68" t="s">
        <v>28</v>
      </c>
      <c r="F54" s="67">
        <v>37</v>
      </c>
      <c r="G54" s="47">
        <v>293.9144</v>
      </c>
      <c r="H54" s="39">
        <f t="shared" si="2"/>
        <v>10874.8328</v>
      </c>
    </row>
    <row r="55" spans="1:8" ht="24" customHeight="1" x14ac:dyDescent="0.2">
      <c r="A55" s="97">
        <v>43622</v>
      </c>
      <c r="B55" s="36">
        <v>44560</v>
      </c>
      <c r="C55" s="40" t="s">
        <v>163</v>
      </c>
      <c r="D55" s="41" t="s">
        <v>691</v>
      </c>
      <c r="E55" s="70" t="s">
        <v>28</v>
      </c>
      <c r="F55" s="65">
        <v>548</v>
      </c>
      <c r="G55" s="43">
        <v>23.6</v>
      </c>
      <c r="H55" s="39">
        <f t="shared" si="2"/>
        <v>12932.800000000001</v>
      </c>
    </row>
    <row r="56" spans="1:8" ht="24" customHeight="1" x14ac:dyDescent="0.2">
      <c r="A56" s="97">
        <v>44427</v>
      </c>
      <c r="B56" s="36">
        <v>44522</v>
      </c>
      <c r="C56" s="40" t="s">
        <v>179</v>
      </c>
      <c r="D56" s="46" t="s">
        <v>548</v>
      </c>
      <c r="E56" s="68" t="s">
        <v>82</v>
      </c>
      <c r="F56" s="67">
        <v>88</v>
      </c>
      <c r="G56" s="47">
        <v>23.375800000000002</v>
      </c>
      <c r="H56" s="39">
        <f t="shared" si="2"/>
        <v>2057.0704000000001</v>
      </c>
    </row>
    <row r="57" spans="1:8" s="108" customFormat="1" ht="24" customHeight="1" x14ac:dyDescent="0.2">
      <c r="A57" s="103">
        <v>43622</v>
      </c>
      <c r="B57" s="120">
        <v>44560</v>
      </c>
      <c r="C57" s="105" t="s">
        <v>177</v>
      </c>
      <c r="D57" s="46" t="s">
        <v>403</v>
      </c>
      <c r="E57" s="68" t="s">
        <v>28</v>
      </c>
      <c r="F57" s="67">
        <v>90</v>
      </c>
      <c r="G57" s="47">
        <v>60</v>
      </c>
      <c r="H57" s="107">
        <f t="shared" si="2"/>
        <v>5400</v>
      </c>
    </row>
    <row r="58" spans="1:8" s="108" customFormat="1" ht="24" customHeight="1" x14ac:dyDescent="0.2">
      <c r="A58" s="103">
        <v>44553</v>
      </c>
      <c r="B58" s="120">
        <v>44560</v>
      </c>
      <c r="C58" s="105" t="s">
        <v>804</v>
      </c>
      <c r="D58" s="46" t="s">
        <v>805</v>
      </c>
      <c r="E58" s="68" t="s">
        <v>28</v>
      </c>
      <c r="F58" s="67">
        <v>88</v>
      </c>
      <c r="G58" s="47">
        <v>98.860399999999998</v>
      </c>
      <c r="H58" s="107">
        <f t="shared" si="2"/>
        <v>8699.7152000000006</v>
      </c>
    </row>
    <row r="59" spans="1:8" s="108" customFormat="1" ht="24" customHeight="1" x14ac:dyDescent="0.2">
      <c r="A59" s="103">
        <v>44553</v>
      </c>
      <c r="B59" s="120">
        <v>44560</v>
      </c>
      <c r="C59" s="105" t="s">
        <v>996</v>
      </c>
      <c r="D59" s="46" t="s">
        <v>997</v>
      </c>
      <c r="E59" s="68" t="s">
        <v>28</v>
      </c>
      <c r="F59" s="67">
        <v>17</v>
      </c>
      <c r="G59" s="47">
        <v>463.99950000000001</v>
      </c>
      <c r="H59" s="107">
        <f t="shared" si="2"/>
        <v>7887.9915000000001</v>
      </c>
    </row>
    <row r="60" spans="1:8" ht="24" customHeight="1" x14ac:dyDescent="0.2">
      <c r="A60" s="97">
        <v>44553</v>
      </c>
      <c r="B60" s="36">
        <v>44560</v>
      </c>
      <c r="C60" s="40" t="s">
        <v>160</v>
      </c>
      <c r="D60" s="41" t="s">
        <v>113</v>
      </c>
      <c r="E60" s="70" t="s">
        <v>28</v>
      </c>
      <c r="F60" s="65">
        <v>22</v>
      </c>
      <c r="G60" s="43">
        <v>226.00559999999999</v>
      </c>
      <c r="H60" s="39">
        <f t="shared" si="2"/>
        <v>4972.1232</v>
      </c>
    </row>
    <row r="61" spans="1:8" ht="24" customHeight="1" x14ac:dyDescent="0.2">
      <c r="A61" s="97">
        <v>43622</v>
      </c>
      <c r="B61" s="36">
        <v>44522</v>
      </c>
      <c r="C61" s="40" t="s">
        <v>178</v>
      </c>
      <c r="D61" s="46" t="s">
        <v>508</v>
      </c>
      <c r="E61" s="70" t="s">
        <v>28</v>
      </c>
      <c r="F61" s="67">
        <v>2068</v>
      </c>
      <c r="G61" s="47">
        <v>22.42</v>
      </c>
      <c r="H61" s="39">
        <f t="shared" si="2"/>
        <v>46364.560000000005</v>
      </c>
    </row>
    <row r="62" spans="1:8" ht="24" customHeight="1" x14ac:dyDescent="0.2">
      <c r="A62" s="97">
        <v>44553</v>
      </c>
      <c r="B62" s="36">
        <v>44560</v>
      </c>
      <c r="C62" s="40" t="s">
        <v>796</v>
      </c>
      <c r="D62" s="46" t="s">
        <v>797</v>
      </c>
      <c r="E62" s="70" t="s">
        <v>28</v>
      </c>
      <c r="F62" s="67">
        <v>4</v>
      </c>
      <c r="G62" s="47">
        <v>50</v>
      </c>
      <c r="H62" s="39">
        <f t="shared" si="2"/>
        <v>200</v>
      </c>
    </row>
    <row r="63" spans="1:8" ht="24" customHeight="1" x14ac:dyDescent="0.2">
      <c r="A63" s="97">
        <v>44553</v>
      </c>
      <c r="B63" s="36">
        <v>44557</v>
      </c>
      <c r="C63" s="40" t="s">
        <v>782</v>
      </c>
      <c r="D63" s="46" t="s">
        <v>783</v>
      </c>
      <c r="E63" s="70" t="s">
        <v>28</v>
      </c>
      <c r="F63" s="67">
        <v>1500</v>
      </c>
      <c r="G63" s="47">
        <v>3.42</v>
      </c>
      <c r="H63" s="39">
        <f t="shared" si="2"/>
        <v>5130</v>
      </c>
    </row>
    <row r="64" spans="1:8" s="5" customFormat="1" ht="24" customHeight="1" x14ac:dyDescent="0.2">
      <c r="A64" s="97">
        <v>43622</v>
      </c>
      <c r="B64" s="36">
        <v>43622</v>
      </c>
      <c r="C64" s="40" t="s">
        <v>183</v>
      </c>
      <c r="D64" s="38" t="s">
        <v>111</v>
      </c>
      <c r="E64" s="70" t="s">
        <v>28</v>
      </c>
      <c r="F64" s="94">
        <v>500</v>
      </c>
      <c r="G64" s="47">
        <v>147.5</v>
      </c>
      <c r="H64" s="39">
        <f t="shared" si="2"/>
        <v>73750</v>
      </c>
    </row>
    <row r="65" spans="1:8" s="5" customFormat="1" ht="24" customHeight="1" x14ac:dyDescent="0.2">
      <c r="A65" s="97">
        <v>43622</v>
      </c>
      <c r="B65" s="36">
        <v>44560</v>
      </c>
      <c r="C65" s="40" t="s">
        <v>154</v>
      </c>
      <c r="D65" s="41" t="s">
        <v>585</v>
      </c>
      <c r="E65" s="70" t="s">
        <v>28</v>
      </c>
      <c r="F65" s="65">
        <v>12940</v>
      </c>
      <c r="G65" s="42">
        <v>1</v>
      </c>
      <c r="H65" s="39">
        <f t="shared" si="2"/>
        <v>12940</v>
      </c>
    </row>
    <row r="66" spans="1:8" s="5" customFormat="1" ht="24" customHeight="1" x14ac:dyDescent="0.2">
      <c r="A66" s="97">
        <v>43622</v>
      </c>
      <c r="B66" s="36">
        <v>44483</v>
      </c>
      <c r="C66" s="40" t="s">
        <v>170</v>
      </c>
      <c r="D66" s="44" t="s">
        <v>449</v>
      </c>
      <c r="E66" s="70" t="s">
        <v>28</v>
      </c>
      <c r="F66" s="66">
        <v>122</v>
      </c>
      <c r="G66" s="45">
        <v>25.56</v>
      </c>
      <c r="H66" s="39">
        <f t="shared" si="2"/>
        <v>3118.3199999999997</v>
      </c>
    </row>
    <row r="67" spans="1:8" s="108" customFormat="1" ht="24" customHeight="1" x14ac:dyDescent="0.2">
      <c r="A67" s="97">
        <v>44553</v>
      </c>
      <c r="B67" s="36">
        <v>44560</v>
      </c>
      <c r="C67" s="40" t="s">
        <v>586</v>
      </c>
      <c r="D67" s="38" t="s">
        <v>588</v>
      </c>
      <c r="E67" s="93" t="s">
        <v>28</v>
      </c>
      <c r="F67" s="94">
        <v>20</v>
      </c>
      <c r="G67" s="47">
        <v>12.35</v>
      </c>
      <c r="H67" s="39">
        <f t="shared" si="2"/>
        <v>247</v>
      </c>
    </row>
    <row r="68" spans="1:8" s="108" customFormat="1" ht="24" customHeight="1" x14ac:dyDescent="0.2">
      <c r="A68" s="97">
        <v>44427</v>
      </c>
      <c r="B68" s="36">
        <v>44560</v>
      </c>
      <c r="C68" s="40" t="s">
        <v>589</v>
      </c>
      <c r="D68" s="38" t="s">
        <v>587</v>
      </c>
      <c r="E68" s="93" t="s">
        <v>28</v>
      </c>
      <c r="F68" s="94">
        <v>300</v>
      </c>
      <c r="G68" s="47">
        <v>58.02</v>
      </c>
      <c r="H68" s="39">
        <f t="shared" si="2"/>
        <v>17406</v>
      </c>
    </row>
    <row r="69" spans="1:8" s="5" customFormat="1" ht="24" customHeight="1" x14ac:dyDescent="0.2">
      <c r="A69" s="99">
        <v>44427</v>
      </c>
      <c r="B69" s="85">
        <v>44483</v>
      </c>
      <c r="C69" s="40" t="s">
        <v>599</v>
      </c>
      <c r="D69" s="114" t="s">
        <v>600</v>
      </c>
      <c r="E69" s="115" t="s">
        <v>15</v>
      </c>
      <c r="F69" s="116">
        <v>1</v>
      </c>
      <c r="G69" s="117">
        <v>44.556666</v>
      </c>
      <c r="H69" s="39">
        <f t="shared" si="2"/>
        <v>44.556666</v>
      </c>
    </row>
    <row r="70" spans="1:8" s="5" customFormat="1" ht="24" customHeight="1" x14ac:dyDescent="0.2">
      <c r="A70" s="123">
        <v>44427</v>
      </c>
      <c r="B70" s="124">
        <v>44522</v>
      </c>
      <c r="C70" s="105" t="s">
        <v>601</v>
      </c>
      <c r="D70" s="125" t="s">
        <v>602</v>
      </c>
      <c r="E70" s="126" t="s">
        <v>15</v>
      </c>
      <c r="F70" s="88">
        <v>16</v>
      </c>
      <c r="G70" s="127">
        <v>241.08582999999999</v>
      </c>
      <c r="H70" s="107">
        <f t="shared" si="2"/>
        <v>3857.3732799999998</v>
      </c>
    </row>
    <row r="71" spans="1:8" ht="24" customHeight="1" x14ac:dyDescent="0.2">
      <c r="A71" s="98">
        <v>43727</v>
      </c>
      <c r="B71" s="55">
        <v>44522</v>
      </c>
      <c r="C71" s="40" t="s">
        <v>301</v>
      </c>
      <c r="D71" s="56" t="s">
        <v>302</v>
      </c>
      <c r="E71" s="72" t="s">
        <v>28</v>
      </c>
      <c r="F71" s="74">
        <v>90</v>
      </c>
      <c r="G71" s="57">
        <v>53.1</v>
      </c>
      <c r="H71" s="39">
        <f t="shared" si="2"/>
        <v>4779</v>
      </c>
    </row>
    <row r="72" spans="1:8" ht="24" customHeight="1" x14ac:dyDescent="0.2">
      <c r="A72" s="98">
        <v>43727</v>
      </c>
      <c r="B72" s="55">
        <v>44560</v>
      </c>
      <c r="C72" s="40" t="s">
        <v>304</v>
      </c>
      <c r="D72" s="56" t="s">
        <v>303</v>
      </c>
      <c r="E72" s="72" t="s">
        <v>28</v>
      </c>
      <c r="F72" s="74">
        <v>9</v>
      </c>
      <c r="G72" s="57">
        <v>177</v>
      </c>
      <c r="H72" s="39">
        <f t="shared" si="2"/>
        <v>1593</v>
      </c>
    </row>
    <row r="73" spans="1:8" ht="24" customHeight="1" x14ac:dyDescent="0.2">
      <c r="A73" s="98">
        <v>44553</v>
      </c>
      <c r="B73" s="55">
        <v>44560</v>
      </c>
      <c r="C73" s="40" t="s">
        <v>800</v>
      </c>
      <c r="D73" s="56" t="s">
        <v>593</v>
      </c>
      <c r="E73" s="72" t="s">
        <v>28</v>
      </c>
      <c r="F73" s="74">
        <v>574</v>
      </c>
      <c r="G73" s="57">
        <v>2.827</v>
      </c>
      <c r="H73" s="39">
        <f t="shared" si="2"/>
        <v>1622.6979999999999</v>
      </c>
    </row>
    <row r="74" spans="1:8" ht="24" customHeight="1" x14ac:dyDescent="0.2">
      <c r="A74" s="98">
        <v>44553</v>
      </c>
      <c r="B74" s="55">
        <v>44557</v>
      </c>
      <c r="C74" s="40" t="s">
        <v>592</v>
      </c>
      <c r="D74" s="56" t="s">
        <v>803</v>
      </c>
      <c r="E74" s="72" t="s">
        <v>28</v>
      </c>
      <c r="F74" s="74">
        <v>542</v>
      </c>
      <c r="G74" s="57">
        <v>11.474500000000001</v>
      </c>
      <c r="H74" s="84">
        <f t="shared" si="2"/>
        <v>6219.1790000000001</v>
      </c>
    </row>
    <row r="75" spans="1:8" ht="24" customHeight="1" x14ac:dyDescent="0.2">
      <c r="A75" s="99">
        <v>44449</v>
      </c>
      <c r="B75" s="85">
        <v>44560</v>
      </c>
      <c r="C75" s="40" t="s">
        <v>661</v>
      </c>
      <c r="D75" s="86" t="s">
        <v>662</v>
      </c>
      <c r="E75" s="72" t="s">
        <v>28</v>
      </c>
      <c r="F75" s="88">
        <v>1</v>
      </c>
      <c r="G75" s="90">
        <v>37.76</v>
      </c>
      <c r="H75" s="84">
        <f t="shared" si="2"/>
        <v>37.76</v>
      </c>
    </row>
    <row r="76" spans="1:8" ht="24" customHeight="1" x14ac:dyDescent="0.2">
      <c r="A76" s="99">
        <v>43791</v>
      </c>
      <c r="B76" s="85">
        <v>44483</v>
      </c>
      <c r="C76" s="40" t="s">
        <v>196</v>
      </c>
      <c r="D76" s="86" t="s">
        <v>107</v>
      </c>
      <c r="E76" s="70" t="s">
        <v>28</v>
      </c>
      <c r="F76" s="88">
        <v>90</v>
      </c>
      <c r="G76" s="90">
        <v>3.82</v>
      </c>
      <c r="H76" s="84">
        <f t="shared" si="2"/>
        <v>343.8</v>
      </c>
    </row>
    <row r="77" spans="1:8" ht="24" customHeight="1" x14ac:dyDescent="0.2">
      <c r="A77" s="99">
        <v>43791</v>
      </c>
      <c r="B77" s="85">
        <v>44483</v>
      </c>
      <c r="C77" s="40" t="s">
        <v>195</v>
      </c>
      <c r="D77" s="86" t="s">
        <v>19</v>
      </c>
      <c r="E77" s="70" t="s">
        <v>28</v>
      </c>
      <c r="F77" s="88">
        <v>33</v>
      </c>
      <c r="G77" s="90">
        <v>3.4</v>
      </c>
      <c r="H77" s="84">
        <f t="shared" si="2"/>
        <v>112.2</v>
      </c>
    </row>
    <row r="78" spans="1:8" ht="24" customHeight="1" x14ac:dyDescent="0.2">
      <c r="A78" s="99">
        <v>43791</v>
      </c>
      <c r="B78" s="85">
        <v>44483</v>
      </c>
      <c r="C78" s="40" t="s">
        <v>194</v>
      </c>
      <c r="D78" s="86" t="s">
        <v>18</v>
      </c>
      <c r="E78" s="70" t="s">
        <v>28</v>
      </c>
      <c r="F78" s="88">
        <v>150</v>
      </c>
      <c r="G78" s="90">
        <v>3.4</v>
      </c>
      <c r="H78" s="84">
        <f t="shared" si="2"/>
        <v>510</v>
      </c>
    </row>
    <row r="79" spans="1:8" ht="24" customHeight="1" x14ac:dyDescent="0.2">
      <c r="A79" s="99">
        <v>43791</v>
      </c>
      <c r="B79" s="85">
        <v>44483</v>
      </c>
      <c r="C79" s="40" t="s">
        <v>197</v>
      </c>
      <c r="D79" s="86" t="s">
        <v>17</v>
      </c>
      <c r="E79" s="70" t="s">
        <v>28</v>
      </c>
      <c r="F79" s="88">
        <v>917</v>
      </c>
      <c r="G79" s="90">
        <v>3.4</v>
      </c>
      <c r="H79" s="84">
        <f t="shared" si="2"/>
        <v>3117.7999999999997</v>
      </c>
    </row>
    <row r="80" spans="1:8" ht="24" customHeight="1" x14ac:dyDescent="0.2">
      <c r="A80" s="99">
        <v>44449</v>
      </c>
      <c r="B80" s="85">
        <v>44498</v>
      </c>
      <c r="C80" s="40" t="s">
        <v>193</v>
      </c>
      <c r="D80" s="87" t="s">
        <v>656</v>
      </c>
      <c r="E80" s="70" t="s">
        <v>28</v>
      </c>
      <c r="F80" s="89">
        <v>23</v>
      </c>
      <c r="G80" s="91">
        <v>53.1</v>
      </c>
      <c r="H80" s="84">
        <f t="shared" si="2"/>
        <v>1221.3</v>
      </c>
    </row>
    <row r="81" spans="1:81" ht="24" customHeight="1" x14ac:dyDescent="0.2">
      <c r="A81" s="99">
        <v>43791</v>
      </c>
      <c r="B81" s="85">
        <v>44483</v>
      </c>
      <c r="C81" s="40" t="s">
        <v>192</v>
      </c>
      <c r="D81" s="87" t="s">
        <v>101</v>
      </c>
      <c r="E81" s="70" t="s">
        <v>28</v>
      </c>
      <c r="F81" s="89">
        <v>8</v>
      </c>
      <c r="G81" s="91">
        <v>100.3</v>
      </c>
      <c r="H81" s="84">
        <f t="shared" si="2"/>
        <v>802.4</v>
      </c>
    </row>
    <row r="82" spans="1:81" ht="24" customHeight="1" x14ac:dyDescent="0.2">
      <c r="A82" s="99">
        <v>43791</v>
      </c>
      <c r="B82" s="85">
        <v>44483</v>
      </c>
      <c r="C82" s="40" t="s">
        <v>191</v>
      </c>
      <c r="D82" s="87" t="s">
        <v>660</v>
      </c>
      <c r="E82" s="70" t="s">
        <v>28</v>
      </c>
      <c r="F82" s="89">
        <v>27</v>
      </c>
      <c r="G82" s="91">
        <v>66.86</v>
      </c>
      <c r="H82" s="84">
        <f t="shared" si="2"/>
        <v>1805.22</v>
      </c>
    </row>
    <row r="83" spans="1:81" ht="24" customHeight="1" x14ac:dyDescent="0.2">
      <c r="A83" s="99">
        <v>44449</v>
      </c>
      <c r="B83" s="85">
        <v>44498</v>
      </c>
      <c r="C83" s="40" t="s">
        <v>658</v>
      </c>
      <c r="D83" s="87" t="s">
        <v>659</v>
      </c>
      <c r="E83" s="72" t="s">
        <v>28</v>
      </c>
      <c r="F83" s="89">
        <v>6</v>
      </c>
      <c r="G83" s="91">
        <v>160.47999999999999</v>
      </c>
      <c r="H83" s="84">
        <f t="shared" ref="H83:H113" si="3">+G83*F83</f>
        <v>962.87999999999988</v>
      </c>
    </row>
    <row r="84" spans="1:81" ht="24" customHeight="1" x14ac:dyDescent="0.2">
      <c r="A84" s="98">
        <v>44449</v>
      </c>
      <c r="B84" s="55">
        <v>44522</v>
      </c>
      <c r="C84" s="40" t="s">
        <v>327</v>
      </c>
      <c r="D84" s="56" t="s">
        <v>330</v>
      </c>
      <c r="E84" s="72" t="s">
        <v>28</v>
      </c>
      <c r="F84" s="74">
        <v>9</v>
      </c>
      <c r="G84" s="57">
        <v>74.34</v>
      </c>
      <c r="H84" s="63">
        <f t="shared" si="3"/>
        <v>669.06000000000006</v>
      </c>
    </row>
    <row r="85" spans="1:81" ht="24" customHeight="1" x14ac:dyDescent="0.2">
      <c r="A85" s="98">
        <v>44322</v>
      </c>
      <c r="B85" s="55">
        <v>44498</v>
      </c>
      <c r="C85" s="40" t="s">
        <v>326</v>
      </c>
      <c r="D85" s="56" t="s">
        <v>511</v>
      </c>
      <c r="E85" s="72" t="s">
        <v>28</v>
      </c>
      <c r="F85" s="74">
        <v>1</v>
      </c>
      <c r="G85" s="57">
        <v>1298</v>
      </c>
      <c r="H85" s="63">
        <f t="shared" si="3"/>
        <v>1298</v>
      </c>
    </row>
    <row r="86" spans="1:81" s="108" customFormat="1" ht="24" customHeight="1" x14ac:dyDescent="0.2">
      <c r="A86" s="103">
        <v>44427</v>
      </c>
      <c r="B86" s="104">
        <v>44560</v>
      </c>
      <c r="C86" s="105" t="s">
        <v>341</v>
      </c>
      <c r="D86" s="121" t="s">
        <v>701</v>
      </c>
      <c r="E86" s="68" t="s">
        <v>28</v>
      </c>
      <c r="F86" s="67">
        <v>208</v>
      </c>
      <c r="G86" s="48">
        <v>33.75</v>
      </c>
      <c r="H86" s="107">
        <f t="shared" si="3"/>
        <v>7020</v>
      </c>
    </row>
    <row r="87" spans="1:81" ht="24" customHeight="1" x14ac:dyDescent="0.2">
      <c r="A87" s="51">
        <v>44449</v>
      </c>
      <c r="B87" s="51">
        <v>44483</v>
      </c>
      <c r="C87" s="40" t="s">
        <v>649</v>
      </c>
      <c r="D87" s="52" t="s">
        <v>650</v>
      </c>
      <c r="E87" s="70" t="s">
        <v>28</v>
      </c>
      <c r="F87" s="71">
        <v>13</v>
      </c>
      <c r="G87" s="53">
        <v>840.16</v>
      </c>
      <c r="H87" s="39">
        <f t="shared" si="3"/>
        <v>10922.08</v>
      </c>
    </row>
    <row r="88" spans="1:81" ht="24" customHeight="1" x14ac:dyDescent="0.2">
      <c r="A88" s="51">
        <v>44545</v>
      </c>
      <c r="B88" s="51">
        <v>44547</v>
      </c>
      <c r="C88" s="40" t="s">
        <v>651</v>
      </c>
      <c r="D88" s="52" t="s">
        <v>652</v>
      </c>
      <c r="E88" s="70" t="s">
        <v>28</v>
      </c>
      <c r="F88" s="71">
        <v>14</v>
      </c>
      <c r="G88" s="53">
        <v>413</v>
      </c>
      <c r="H88" s="39">
        <f t="shared" si="3"/>
        <v>5782</v>
      </c>
    </row>
    <row r="89" spans="1:81" ht="24" customHeight="1" x14ac:dyDescent="0.2">
      <c r="A89" s="51">
        <v>44449</v>
      </c>
      <c r="B89" s="51">
        <v>44560</v>
      </c>
      <c r="C89" s="40" t="s">
        <v>653</v>
      </c>
      <c r="D89" s="52" t="s">
        <v>654</v>
      </c>
      <c r="E89" s="70" t="s">
        <v>28</v>
      </c>
      <c r="F89" s="71">
        <v>90</v>
      </c>
      <c r="G89" s="53">
        <v>30.68</v>
      </c>
      <c r="H89" s="39">
        <f t="shared" si="3"/>
        <v>2761.2</v>
      </c>
    </row>
    <row r="90" spans="1:81" s="108" customFormat="1" ht="24" customHeight="1" x14ac:dyDescent="0.2">
      <c r="A90" s="120">
        <v>44294</v>
      </c>
      <c r="B90" s="120">
        <v>44560</v>
      </c>
      <c r="C90" s="105" t="s">
        <v>451</v>
      </c>
      <c r="D90" s="121" t="s">
        <v>452</v>
      </c>
      <c r="E90" s="68" t="s">
        <v>28</v>
      </c>
      <c r="F90" s="67">
        <v>460</v>
      </c>
      <c r="G90" s="48">
        <v>20.059999999999999</v>
      </c>
      <c r="H90" s="107">
        <f t="shared" si="3"/>
        <v>9227.5999999999985</v>
      </c>
    </row>
    <row r="91" spans="1:81" ht="24" customHeight="1" x14ac:dyDescent="0.2">
      <c r="A91" s="51">
        <v>44427</v>
      </c>
      <c r="B91" s="51">
        <v>44522</v>
      </c>
      <c r="C91" s="40" t="s">
        <v>605</v>
      </c>
      <c r="D91" s="52" t="s">
        <v>606</v>
      </c>
      <c r="E91" s="70" t="s">
        <v>28</v>
      </c>
      <c r="F91" s="71">
        <v>31</v>
      </c>
      <c r="G91" s="53">
        <v>51.908200000000001</v>
      </c>
      <c r="H91" s="39">
        <f t="shared" si="3"/>
        <v>1609.1541999999999</v>
      </c>
    </row>
    <row r="92" spans="1:81" ht="24" customHeight="1" x14ac:dyDescent="0.2">
      <c r="A92" s="96">
        <v>44427</v>
      </c>
      <c r="B92" s="51">
        <v>44498</v>
      </c>
      <c r="C92" s="40" t="s">
        <v>597</v>
      </c>
      <c r="D92" s="56" t="s">
        <v>598</v>
      </c>
      <c r="E92" s="70" t="s">
        <v>28</v>
      </c>
      <c r="F92" s="71">
        <v>4</v>
      </c>
      <c r="G92" s="53">
        <v>254.89166</v>
      </c>
      <c r="H92" s="39">
        <f t="shared" si="3"/>
        <v>1019.56664</v>
      </c>
    </row>
    <row r="93" spans="1:81" s="5" customFormat="1" ht="24" customHeight="1" x14ac:dyDescent="0.2">
      <c r="A93" s="97">
        <v>43257</v>
      </c>
      <c r="B93" s="36">
        <v>43257</v>
      </c>
      <c r="C93" s="40" t="s">
        <v>164</v>
      </c>
      <c r="D93" s="41" t="s">
        <v>14</v>
      </c>
      <c r="E93" s="64" t="s">
        <v>28</v>
      </c>
      <c r="F93" s="65">
        <v>48</v>
      </c>
      <c r="G93" s="43">
        <v>54.08</v>
      </c>
      <c r="H93" s="39">
        <f t="shared" si="3"/>
        <v>2595.84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</row>
    <row r="94" spans="1:81" s="5" customFormat="1" ht="24" customHeight="1" x14ac:dyDescent="0.2">
      <c r="A94" s="96">
        <v>44553</v>
      </c>
      <c r="B94" s="51">
        <v>44560</v>
      </c>
      <c r="C94" s="40" t="s">
        <v>292</v>
      </c>
      <c r="D94" s="52" t="s">
        <v>514</v>
      </c>
      <c r="E94" s="70" t="s">
        <v>16</v>
      </c>
      <c r="F94" s="71">
        <v>3</v>
      </c>
      <c r="G94" s="53">
        <v>463.99950000000001</v>
      </c>
      <c r="H94" s="39">
        <f t="shared" si="3"/>
        <v>1391.9985000000001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</row>
    <row r="95" spans="1:81" ht="24" customHeight="1" x14ac:dyDescent="0.2">
      <c r="A95" s="55">
        <v>44454</v>
      </c>
      <c r="B95" s="55">
        <v>44460</v>
      </c>
      <c r="C95" s="101" t="s">
        <v>667</v>
      </c>
      <c r="D95" s="56" t="s">
        <v>668</v>
      </c>
      <c r="E95" s="72" t="s">
        <v>28</v>
      </c>
      <c r="F95" s="74">
        <v>1</v>
      </c>
      <c r="G95" s="57">
        <v>1180</v>
      </c>
      <c r="H95" s="84">
        <f t="shared" si="3"/>
        <v>1180</v>
      </c>
    </row>
    <row r="96" spans="1:81" s="108" customFormat="1" ht="24" customHeight="1" x14ac:dyDescent="0.2">
      <c r="A96" s="103">
        <v>44522</v>
      </c>
      <c r="B96" s="120">
        <v>44537</v>
      </c>
      <c r="C96" s="105" t="s">
        <v>702</v>
      </c>
      <c r="D96" s="46" t="s">
        <v>703</v>
      </c>
      <c r="E96" s="68" t="s">
        <v>28</v>
      </c>
      <c r="F96" s="67">
        <v>11</v>
      </c>
      <c r="G96" s="47">
        <v>1475</v>
      </c>
      <c r="H96" s="107">
        <f t="shared" si="3"/>
        <v>16225</v>
      </c>
    </row>
    <row r="97" spans="1:8" s="5" customFormat="1" ht="24" customHeight="1" x14ac:dyDescent="0.2">
      <c r="A97" s="97">
        <v>43349</v>
      </c>
      <c r="B97" s="36">
        <v>43349</v>
      </c>
      <c r="C97" s="40" t="s">
        <v>138</v>
      </c>
      <c r="D97" s="41" t="s">
        <v>430</v>
      </c>
      <c r="E97" s="64" t="s">
        <v>28</v>
      </c>
      <c r="F97" s="65">
        <v>7</v>
      </c>
      <c r="G97" s="42">
        <v>9014</v>
      </c>
      <c r="H97" s="39">
        <f t="shared" si="3"/>
        <v>63098</v>
      </c>
    </row>
    <row r="98" spans="1:8" s="5" customFormat="1" ht="24" customHeight="1" x14ac:dyDescent="0.2">
      <c r="A98" s="97">
        <v>43349</v>
      </c>
      <c r="B98" s="36">
        <v>43349</v>
      </c>
      <c r="C98" s="40" t="s">
        <v>139</v>
      </c>
      <c r="D98" s="41" t="s">
        <v>435</v>
      </c>
      <c r="E98" s="64" t="s">
        <v>28</v>
      </c>
      <c r="F98" s="65">
        <v>1</v>
      </c>
      <c r="G98" s="42">
        <v>6076.5</v>
      </c>
      <c r="H98" s="39">
        <f t="shared" si="3"/>
        <v>6076.5</v>
      </c>
    </row>
    <row r="99" spans="1:8" s="5" customFormat="1" ht="24" customHeight="1" x14ac:dyDescent="0.2">
      <c r="A99" s="97">
        <v>43349</v>
      </c>
      <c r="B99" s="36">
        <v>43349</v>
      </c>
      <c r="C99" s="40" t="s">
        <v>140</v>
      </c>
      <c r="D99" s="41" t="s">
        <v>337</v>
      </c>
      <c r="E99" s="64" t="s">
        <v>28</v>
      </c>
      <c r="F99" s="65">
        <v>4</v>
      </c>
      <c r="G99" s="42">
        <v>5332.88</v>
      </c>
      <c r="H99" s="39">
        <f t="shared" si="3"/>
        <v>21331.52</v>
      </c>
    </row>
    <row r="100" spans="1:8" s="5" customFormat="1" ht="24" customHeight="1" x14ac:dyDescent="0.2">
      <c r="A100" s="97">
        <v>43552</v>
      </c>
      <c r="B100" s="36">
        <v>43552</v>
      </c>
      <c r="C100" s="40" t="s">
        <v>136</v>
      </c>
      <c r="D100" s="41" t="s">
        <v>37</v>
      </c>
      <c r="E100" s="64" t="s">
        <v>28</v>
      </c>
      <c r="F100" s="65">
        <v>9</v>
      </c>
      <c r="G100" s="42">
        <v>14995</v>
      </c>
      <c r="H100" s="39">
        <f t="shared" si="3"/>
        <v>134955</v>
      </c>
    </row>
    <row r="101" spans="1:8" ht="24" customHeight="1" x14ac:dyDescent="0.2">
      <c r="A101" s="97">
        <v>44427</v>
      </c>
      <c r="B101" s="36">
        <v>44550</v>
      </c>
      <c r="C101" s="40" t="s">
        <v>125</v>
      </c>
      <c r="D101" s="41" t="s">
        <v>500</v>
      </c>
      <c r="E101" s="64" t="s">
        <v>28</v>
      </c>
      <c r="F101" s="65">
        <v>10</v>
      </c>
      <c r="G101" s="42">
        <v>4176.7515999999996</v>
      </c>
      <c r="H101" s="39">
        <f t="shared" si="3"/>
        <v>41767.515999999996</v>
      </c>
    </row>
    <row r="102" spans="1:8" ht="24" customHeight="1" x14ac:dyDescent="0.2">
      <c r="A102" s="97">
        <v>44306</v>
      </c>
      <c r="B102" s="36">
        <v>44309</v>
      </c>
      <c r="C102" s="40" t="s">
        <v>130</v>
      </c>
      <c r="D102" s="41" t="s">
        <v>504</v>
      </c>
      <c r="E102" s="64" t="s">
        <v>28</v>
      </c>
      <c r="F102" s="65">
        <v>2</v>
      </c>
      <c r="G102" s="42">
        <v>6096.01</v>
      </c>
      <c r="H102" s="39">
        <f t="shared" si="3"/>
        <v>12192.02</v>
      </c>
    </row>
    <row r="103" spans="1:8" ht="24" customHeight="1" x14ac:dyDescent="0.2">
      <c r="A103" s="97">
        <v>43552</v>
      </c>
      <c r="B103" s="36">
        <v>44518</v>
      </c>
      <c r="C103" s="40" t="s">
        <v>129</v>
      </c>
      <c r="D103" s="41" t="s">
        <v>698</v>
      </c>
      <c r="E103" s="64" t="s">
        <v>28</v>
      </c>
      <c r="F103" s="65">
        <v>5</v>
      </c>
      <c r="G103" s="42">
        <v>3050.06</v>
      </c>
      <c r="H103" s="39">
        <f t="shared" si="3"/>
        <v>15250.3</v>
      </c>
    </row>
    <row r="104" spans="1:8" ht="24" customHeight="1" x14ac:dyDescent="0.2">
      <c r="A104" s="97">
        <v>43552</v>
      </c>
      <c r="B104" s="36">
        <v>44540</v>
      </c>
      <c r="C104" s="40" t="s">
        <v>123</v>
      </c>
      <c r="D104" s="41" t="s">
        <v>431</v>
      </c>
      <c r="E104" s="64" t="s">
        <v>28</v>
      </c>
      <c r="F104" s="65">
        <v>8</v>
      </c>
      <c r="G104" s="42">
        <v>7205.95</v>
      </c>
      <c r="H104" s="39">
        <f t="shared" si="3"/>
        <v>57647.6</v>
      </c>
    </row>
    <row r="105" spans="1:8" ht="24" customHeight="1" x14ac:dyDescent="0.2">
      <c r="A105" s="97">
        <v>43558</v>
      </c>
      <c r="B105" s="36">
        <v>44377</v>
      </c>
      <c r="C105" s="40" t="s">
        <v>153</v>
      </c>
      <c r="D105" s="41" t="s">
        <v>448</v>
      </c>
      <c r="E105" s="64" t="s">
        <v>28</v>
      </c>
      <c r="F105" s="65">
        <v>2</v>
      </c>
      <c r="G105" s="42">
        <v>5000</v>
      </c>
      <c r="H105" s="39">
        <f t="shared" si="3"/>
        <v>10000</v>
      </c>
    </row>
    <row r="106" spans="1:8" ht="24" customHeight="1" x14ac:dyDescent="0.2">
      <c r="A106" s="97">
        <v>44119</v>
      </c>
      <c r="B106" s="36">
        <v>44419</v>
      </c>
      <c r="C106" s="40" t="s">
        <v>133</v>
      </c>
      <c r="D106" s="41" t="s">
        <v>420</v>
      </c>
      <c r="E106" s="64" t="s">
        <v>28</v>
      </c>
      <c r="F106" s="65">
        <v>3</v>
      </c>
      <c r="G106" s="42">
        <v>5088.3</v>
      </c>
      <c r="H106" s="39">
        <f t="shared" si="3"/>
        <v>15264.900000000001</v>
      </c>
    </row>
    <row r="107" spans="1:8" ht="24" customHeight="1" x14ac:dyDescent="0.2">
      <c r="A107" s="97">
        <v>44119</v>
      </c>
      <c r="B107" s="36">
        <v>44370</v>
      </c>
      <c r="C107" s="37" t="s">
        <v>115</v>
      </c>
      <c r="D107" s="38" t="s">
        <v>421</v>
      </c>
      <c r="E107" s="64" t="s">
        <v>28</v>
      </c>
      <c r="F107" s="94">
        <v>5</v>
      </c>
      <c r="G107" s="95">
        <v>5088.3</v>
      </c>
      <c r="H107" s="39">
        <f t="shared" si="3"/>
        <v>25441.5</v>
      </c>
    </row>
    <row r="108" spans="1:8" ht="24" customHeight="1" x14ac:dyDescent="0.2">
      <c r="A108" s="97">
        <v>44119</v>
      </c>
      <c r="B108" s="36">
        <v>44134</v>
      </c>
      <c r="C108" s="40" t="s">
        <v>132</v>
      </c>
      <c r="D108" s="41" t="s">
        <v>422</v>
      </c>
      <c r="E108" s="64" t="s">
        <v>28</v>
      </c>
      <c r="F108" s="65">
        <v>7</v>
      </c>
      <c r="G108" s="95">
        <v>5088.3</v>
      </c>
      <c r="H108" s="39">
        <f t="shared" si="3"/>
        <v>35618.1</v>
      </c>
    </row>
    <row r="109" spans="1:8" ht="24" customHeight="1" x14ac:dyDescent="0.2">
      <c r="A109" s="97">
        <v>43577</v>
      </c>
      <c r="B109" s="36">
        <v>43577</v>
      </c>
      <c r="C109" s="40" t="s">
        <v>152</v>
      </c>
      <c r="D109" s="41" t="s">
        <v>429</v>
      </c>
      <c r="E109" s="64" t="s">
        <v>28</v>
      </c>
      <c r="F109" s="65">
        <v>4</v>
      </c>
      <c r="G109" s="42">
        <v>6018</v>
      </c>
      <c r="H109" s="39">
        <f t="shared" si="3"/>
        <v>24072</v>
      </c>
    </row>
    <row r="110" spans="1:8" ht="24" customHeight="1" x14ac:dyDescent="0.2">
      <c r="A110" s="97">
        <v>44427</v>
      </c>
      <c r="B110" s="36">
        <v>44550</v>
      </c>
      <c r="C110" s="40" t="s">
        <v>150</v>
      </c>
      <c r="D110" s="41" t="s">
        <v>576</v>
      </c>
      <c r="E110" s="64" t="s">
        <v>28</v>
      </c>
      <c r="F110" s="65">
        <v>7</v>
      </c>
      <c r="G110" s="42">
        <v>4461.45</v>
      </c>
      <c r="H110" s="39">
        <f t="shared" si="3"/>
        <v>31230.149999999998</v>
      </c>
    </row>
    <row r="111" spans="1:8" ht="24" customHeight="1" x14ac:dyDescent="0.2">
      <c r="A111" s="97">
        <v>44427</v>
      </c>
      <c r="B111" s="36">
        <v>44550</v>
      </c>
      <c r="C111" s="40" t="s">
        <v>117</v>
      </c>
      <c r="D111" s="41" t="s">
        <v>496</v>
      </c>
      <c r="E111" s="64" t="s">
        <v>9</v>
      </c>
      <c r="F111" s="65">
        <v>8</v>
      </c>
      <c r="G111" s="42">
        <v>6355.7974999999997</v>
      </c>
      <c r="H111" s="39">
        <f t="shared" si="3"/>
        <v>50846.38</v>
      </c>
    </row>
    <row r="112" spans="1:8" ht="24" customHeight="1" x14ac:dyDescent="0.2">
      <c r="A112" s="97">
        <v>44427</v>
      </c>
      <c r="B112" s="36">
        <v>44550</v>
      </c>
      <c r="C112" s="40" t="s">
        <v>116</v>
      </c>
      <c r="D112" s="41" t="s">
        <v>497</v>
      </c>
      <c r="E112" s="64" t="s">
        <v>28</v>
      </c>
      <c r="F112" s="65">
        <v>9</v>
      </c>
      <c r="G112" s="42">
        <v>6355.7974999999997</v>
      </c>
      <c r="H112" s="39">
        <f t="shared" si="3"/>
        <v>57202.177499999998</v>
      </c>
    </row>
    <row r="113" spans="1:8" ht="24" customHeight="1" x14ac:dyDescent="0.2">
      <c r="A113" s="97">
        <v>43579</v>
      </c>
      <c r="B113" s="36">
        <v>43579</v>
      </c>
      <c r="C113" s="40" t="s">
        <v>148</v>
      </c>
      <c r="D113" s="41" t="s">
        <v>419</v>
      </c>
      <c r="E113" s="64" t="s">
        <v>28</v>
      </c>
      <c r="F113" s="65">
        <v>1</v>
      </c>
      <c r="G113" s="42">
        <v>3829.14</v>
      </c>
      <c r="H113" s="39">
        <f t="shared" si="3"/>
        <v>3829.14</v>
      </c>
    </row>
    <row r="114" spans="1:8" ht="24" customHeight="1" x14ac:dyDescent="0.2">
      <c r="A114" s="97">
        <v>43579</v>
      </c>
      <c r="B114" s="36">
        <v>43579</v>
      </c>
      <c r="C114" s="40" t="s">
        <v>149</v>
      </c>
      <c r="D114" s="41" t="s">
        <v>35</v>
      </c>
      <c r="E114" s="64" t="s">
        <v>28</v>
      </c>
      <c r="F114" s="65">
        <v>1</v>
      </c>
      <c r="G114" s="42">
        <v>3829.14</v>
      </c>
      <c r="H114" s="39">
        <f t="shared" ref="H114:H135" si="4">+G114*F114</f>
        <v>3829.14</v>
      </c>
    </row>
    <row r="115" spans="1:8" ht="24" customHeight="1" x14ac:dyDescent="0.2">
      <c r="A115" s="97">
        <v>43579</v>
      </c>
      <c r="B115" s="36">
        <v>43579</v>
      </c>
      <c r="C115" s="40" t="s">
        <v>119</v>
      </c>
      <c r="D115" s="41" t="s">
        <v>329</v>
      </c>
      <c r="E115" s="64" t="s">
        <v>28</v>
      </c>
      <c r="F115" s="65">
        <v>4</v>
      </c>
      <c r="G115" s="42">
        <v>3900</v>
      </c>
      <c r="H115" s="39">
        <f t="shared" si="4"/>
        <v>15600</v>
      </c>
    </row>
    <row r="116" spans="1:8" ht="24" customHeight="1" x14ac:dyDescent="0.2">
      <c r="A116" s="97">
        <v>44119</v>
      </c>
      <c r="B116" s="36">
        <v>44370</v>
      </c>
      <c r="C116" s="40" t="s">
        <v>126</v>
      </c>
      <c r="D116" s="41" t="s">
        <v>427</v>
      </c>
      <c r="E116" s="64" t="s">
        <v>28</v>
      </c>
      <c r="F116" s="65">
        <v>5</v>
      </c>
      <c r="G116" s="42">
        <v>5536.3</v>
      </c>
      <c r="H116" s="39">
        <f t="shared" si="4"/>
        <v>27681.5</v>
      </c>
    </row>
    <row r="117" spans="1:8" ht="24" customHeight="1" x14ac:dyDescent="0.2">
      <c r="A117" s="97">
        <v>44119</v>
      </c>
      <c r="B117" s="36">
        <v>44518</v>
      </c>
      <c r="C117" s="40" t="s">
        <v>137</v>
      </c>
      <c r="D117" s="41" t="s">
        <v>453</v>
      </c>
      <c r="E117" s="64" t="s">
        <v>28</v>
      </c>
      <c r="F117" s="65">
        <v>2</v>
      </c>
      <c r="G117" s="42">
        <v>12097.54</v>
      </c>
      <c r="H117" s="39">
        <f t="shared" si="4"/>
        <v>24195.08</v>
      </c>
    </row>
    <row r="118" spans="1:8" ht="24" customHeight="1" x14ac:dyDescent="0.2">
      <c r="A118" s="97">
        <v>44427</v>
      </c>
      <c r="B118" s="36">
        <v>44550</v>
      </c>
      <c r="C118" s="40" t="s">
        <v>118</v>
      </c>
      <c r="D118" s="41" t="s">
        <v>498</v>
      </c>
      <c r="E118" s="64" t="s">
        <v>28</v>
      </c>
      <c r="F118" s="65">
        <v>6</v>
      </c>
      <c r="G118" s="42">
        <v>6355.7974999999997</v>
      </c>
      <c r="H118" s="39">
        <f t="shared" si="4"/>
        <v>38134.784999999996</v>
      </c>
    </row>
    <row r="119" spans="1:8" ht="24" customHeight="1" x14ac:dyDescent="0.2">
      <c r="A119" s="97">
        <v>44306</v>
      </c>
      <c r="B119" s="36">
        <v>44449</v>
      </c>
      <c r="C119" s="40" t="s">
        <v>146</v>
      </c>
      <c r="D119" s="41" t="s">
        <v>501</v>
      </c>
      <c r="E119" s="64" t="s">
        <v>28</v>
      </c>
      <c r="F119" s="65">
        <v>2</v>
      </c>
      <c r="G119" s="42">
        <v>3874.1525000000001</v>
      </c>
      <c r="H119" s="39">
        <f t="shared" si="4"/>
        <v>7748.3050000000003</v>
      </c>
    </row>
    <row r="120" spans="1:8" ht="24" customHeight="1" x14ac:dyDescent="0.2">
      <c r="A120" s="97">
        <v>44547</v>
      </c>
      <c r="B120" s="36">
        <v>44550</v>
      </c>
      <c r="C120" s="40" t="s">
        <v>147</v>
      </c>
      <c r="D120" s="41" t="s">
        <v>583</v>
      </c>
      <c r="E120" s="64" t="s">
        <v>28</v>
      </c>
      <c r="F120" s="65">
        <v>21</v>
      </c>
      <c r="G120" s="42">
        <v>3925.9659999999999</v>
      </c>
      <c r="H120" s="39">
        <f t="shared" si="4"/>
        <v>82445.285999999993</v>
      </c>
    </row>
    <row r="121" spans="1:8" ht="24" customHeight="1" x14ac:dyDescent="0.2">
      <c r="A121" s="97">
        <v>44547</v>
      </c>
      <c r="B121" s="36">
        <v>44550</v>
      </c>
      <c r="C121" s="40" t="s">
        <v>135</v>
      </c>
      <c r="D121" s="41" t="s">
        <v>424</v>
      </c>
      <c r="E121" s="64" t="s">
        <v>28</v>
      </c>
      <c r="F121" s="65">
        <v>4</v>
      </c>
      <c r="G121" s="42">
        <v>3661.4929999999999</v>
      </c>
      <c r="H121" s="39">
        <f t="shared" si="4"/>
        <v>14645.972</v>
      </c>
    </row>
    <row r="122" spans="1:8" ht="24" customHeight="1" x14ac:dyDescent="0.2">
      <c r="A122" s="97">
        <v>44547</v>
      </c>
      <c r="B122" s="36">
        <v>44550</v>
      </c>
      <c r="C122" s="40" t="s">
        <v>750</v>
      </c>
      <c r="D122" s="41" t="s">
        <v>751</v>
      </c>
      <c r="E122" s="64" t="s">
        <v>28</v>
      </c>
      <c r="F122" s="65">
        <v>3</v>
      </c>
      <c r="G122" s="42">
        <v>3775.4567000000002</v>
      </c>
      <c r="H122" s="39">
        <f t="shared" si="4"/>
        <v>11326.3701</v>
      </c>
    </row>
    <row r="123" spans="1:8" ht="24" customHeight="1" x14ac:dyDescent="0.2">
      <c r="A123" s="97">
        <v>44547</v>
      </c>
      <c r="B123" s="36">
        <v>44550</v>
      </c>
      <c r="C123" s="40" t="s">
        <v>121</v>
      </c>
      <c r="D123" s="41" t="s">
        <v>495</v>
      </c>
      <c r="E123" s="64" t="s">
        <v>28</v>
      </c>
      <c r="F123" s="65">
        <v>14</v>
      </c>
      <c r="G123" s="42">
        <v>4267.2579999999998</v>
      </c>
      <c r="H123" s="39">
        <f t="shared" si="4"/>
        <v>59741.611999999994</v>
      </c>
    </row>
    <row r="124" spans="1:8" ht="24" customHeight="1" x14ac:dyDescent="0.2">
      <c r="A124" s="97">
        <v>43593</v>
      </c>
      <c r="B124" s="36">
        <v>44518</v>
      </c>
      <c r="C124" s="40" t="s">
        <v>127</v>
      </c>
      <c r="D124" s="41" t="s">
        <v>360</v>
      </c>
      <c r="E124" s="64" t="s">
        <v>28</v>
      </c>
      <c r="F124" s="65">
        <v>5</v>
      </c>
      <c r="G124" s="42">
        <v>2750</v>
      </c>
      <c r="H124" s="39">
        <f t="shared" si="4"/>
        <v>13750</v>
      </c>
    </row>
    <row r="125" spans="1:8" ht="24" customHeight="1" x14ac:dyDescent="0.2">
      <c r="A125" s="97">
        <v>43593</v>
      </c>
      <c r="B125" s="36">
        <v>43593</v>
      </c>
      <c r="C125" s="40" t="s">
        <v>124</v>
      </c>
      <c r="D125" s="41" t="s">
        <v>507</v>
      </c>
      <c r="E125" s="64" t="s">
        <v>28</v>
      </c>
      <c r="F125" s="65">
        <v>4</v>
      </c>
      <c r="G125" s="42">
        <v>5500.04</v>
      </c>
      <c r="H125" s="39">
        <f t="shared" si="4"/>
        <v>22000.16</v>
      </c>
    </row>
    <row r="126" spans="1:8" ht="24" customHeight="1" x14ac:dyDescent="0.2">
      <c r="A126" s="97">
        <v>43593</v>
      </c>
      <c r="B126" s="36">
        <v>44518</v>
      </c>
      <c r="C126" s="40" t="s">
        <v>128</v>
      </c>
      <c r="D126" s="41" t="s">
        <v>428</v>
      </c>
      <c r="E126" s="64" t="s">
        <v>28</v>
      </c>
      <c r="F126" s="65">
        <v>6</v>
      </c>
      <c r="G126" s="42">
        <v>3050.06</v>
      </c>
      <c r="H126" s="39">
        <f t="shared" si="4"/>
        <v>18300.36</v>
      </c>
    </row>
    <row r="127" spans="1:8" ht="24" customHeight="1" x14ac:dyDescent="0.2">
      <c r="A127" s="97">
        <v>43593</v>
      </c>
      <c r="B127" s="36">
        <v>44518</v>
      </c>
      <c r="C127" s="40" t="s">
        <v>131</v>
      </c>
      <c r="D127" s="41" t="s">
        <v>425</v>
      </c>
      <c r="E127" s="64" t="s">
        <v>28</v>
      </c>
      <c r="F127" s="65">
        <v>6</v>
      </c>
      <c r="G127" s="42">
        <v>2419</v>
      </c>
      <c r="H127" s="39">
        <f t="shared" si="4"/>
        <v>14514</v>
      </c>
    </row>
    <row r="128" spans="1:8" ht="24" customHeight="1" x14ac:dyDescent="0.2">
      <c r="A128" s="97">
        <v>43593</v>
      </c>
      <c r="B128" s="36">
        <v>44518</v>
      </c>
      <c r="C128" s="40" t="s">
        <v>122</v>
      </c>
      <c r="D128" s="41" t="s">
        <v>432</v>
      </c>
      <c r="E128" s="64" t="s">
        <v>28</v>
      </c>
      <c r="F128" s="65">
        <v>4</v>
      </c>
      <c r="G128" s="42">
        <v>7701.99</v>
      </c>
      <c r="H128" s="39">
        <f t="shared" si="4"/>
        <v>30807.96</v>
      </c>
    </row>
    <row r="129" spans="1:8" ht="24" customHeight="1" x14ac:dyDescent="0.2">
      <c r="A129" s="97">
        <v>44547</v>
      </c>
      <c r="B129" s="36">
        <v>44550</v>
      </c>
      <c r="C129" s="40" t="s">
        <v>120</v>
      </c>
      <c r="D129" s="41" t="s">
        <v>461</v>
      </c>
      <c r="E129" s="64" t="s">
        <v>28</v>
      </c>
      <c r="F129" s="65">
        <v>12</v>
      </c>
      <c r="G129" s="42">
        <v>4035.5059999999999</v>
      </c>
      <c r="H129" s="39">
        <f t="shared" si="4"/>
        <v>48426.072</v>
      </c>
    </row>
    <row r="130" spans="1:8" ht="24" customHeight="1" x14ac:dyDescent="0.2">
      <c r="A130" s="97">
        <v>44418</v>
      </c>
      <c r="B130" s="36">
        <v>44419</v>
      </c>
      <c r="C130" s="40" t="s">
        <v>144</v>
      </c>
      <c r="D130" s="41" t="s">
        <v>433</v>
      </c>
      <c r="E130" s="64" t="s">
        <v>28</v>
      </c>
      <c r="F130" s="65">
        <v>3</v>
      </c>
      <c r="G130" s="42">
        <v>6059.3</v>
      </c>
      <c r="H130" s="39">
        <f t="shared" si="4"/>
        <v>18177.900000000001</v>
      </c>
    </row>
    <row r="131" spans="1:8" ht="24" customHeight="1" x14ac:dyDescent="0.2">
      <c r="A131" s="97">
        <v>43594</v>
      </c>
      <c r="B131" s="36">
        <v>43594</v>
      </c>
      <c r="C131" s="40" t="s">
        <v>143</v>
      </c>
      <c r="D131" s="41" t="s">
        <v>404</v>
      </c>
      <c r="E131" s="64" t="s">
        <v>28</v>
      </c>
      <c r="F131" s="65">
        <v>2</v>
      </c>
      <c r="G131" s="42">
        <v>4832</v>
      </c>
      <c r="H131" s="39">
        <f t="shared" si="4"/>
        <v>9664</v>
      </c>
    </row>
    <row r="132" spans="1:8" ht="24" customHeight="1" x14ac:dyDescent="0.2">
      <c r="A132" s="97">
        <v>44546</v>
      </c>
      <c r="B132" s="36">
        <v>44547</v>
      </c>
      <c r="C132" s="40" t="s">
        <v>141</v>
      </c>
      <c r="D132" s="41" t="s">
        <v>445</v>
      </c>
      <c r="E132" s="64" t="s">
        <v>28</v>
      </c>
      <c r="F132" s="65">
        <v>3</v>
      </c>
      <c r="G132" s="42">
        <v>11564</v>
      </c>
      <c r="H132" s="39">
        <f t="shared" si="4"/>
        <v>34692</v>
      </c>
    </row>
    <row r="133" spans="1:8" ht="24" customHeight="1" x14ac:dyDescent="0.2">
      <c r="A133" s="97">
        <v>44418</v>
      </c>
      <c r="B133" s="36">
        <v>44419</v>
      </c>
      <c r="C133" s="40" t="s">
        <v>142</v>
      </c>
      <c r="D133" s="41" t="s">
        <v>446</v>
      </c>
      <c r="E133" s="64" t="s">
        <v>28</v>
      </c>
      <c r="F133" s="65">
        <v>5</v>
      </c>
      <c r="G133" s="42">
        <v>9794</v>
      </c>
      <c r="H133" s="39">
        <f t="shared" si="4"/>
        <v>48970</v>
      </c>
    </row>
    <row r="134" spans="1:8" ht="24" customHeight="1" x14ac:dyDescent="0.2">
      <c r="A134" s="97">
        <v>44418</v>
      </c>
      <c r="B134" s="36">
        <v>44490</v>
      </c>
      <c r="C134" s="40" t="s">
        <v>145</v>
      </c>
      <c r="D134" s="41" t="s">
        <v>444</v>
      </c>
      <c r="E134" s="64" t="s">
        <v>28</v>
      </c>
      <c r="F134" s="65">
        <v>5</v>
      </c>
      <c r="G134" s="42">
        <v>5074</v>
      </c>
      <c r="H134" s="39">
        <f t="shared" si="4"/>
        <v>25370</v>
      </c>
    </row>
    <row r="135" spans="1:8" ht="24" customHeight="1" x14ac:dyDescent="0.2">
      <c r="A135" s="97">
        <v>44427</v>
      </c>
      <c r="B135" s="36">
        <v>44439</v>
      </c>
      <c r="C135" s="40" t="s">
        <v>151</v>
      </c>
      <c r="D135" s="41" t="s">
        <v>502</v>
      </c>
      <c r="E135" s="70" t="s">
        <v>28</v>
      </c>
      <c r="F135" s="65">
        <v>3</v>
      </c>
      <c r="G135" s="42">
        <v>6604.6149999999998</v>
      </c>
      <c r="H135" s="39">
        <f t="shared" si="4"/>
        <v>19813.845000000001</v>
      </c>
    </row>
    <row r="136" spans="1:8" ht="24" customHeight="1" x14ac:dyDescent="0.2">
      <c r="A136" s="97">
        <v>44547</v>
      </c>
      <c r="B136" s="36">
        <v>44550</v>
      </c>
      <c r="C136" s="40" t="s">
        <v>134</v>
      </c>
      <c r="D136" s="41" t="s">
        <v>423</v>
      </c>
      <c r="E136" s="70" t="s">
        <v>28</v>
      </c>
      <c r="F136" s="65">
        <v>2</v>
      </c>
      <c r="G136" s="42">
        <v>3775.4567000000002</v>
      </c>
      <c r="H136" s="39">
        <f t="shared" ref="H136:H137" si="5">+G136*F136</f>
        <v>7550.9134000000004</v>
      </c>
    </row>
    <row r="137" spans="1:8" ht="24" customHeight="1" x14ac:dyDescent="0.2">
      <c r="A137" s="99">
        <v>44546</v>
      </c>
      <c r="B137" s="85">
        <v>44547</v>
      </c>
      <c r="C137" s="40" t="s">
        <v>732</v>
      </c>
      <c r="D137" s="173" t="s">
        <v>733</v>
      </c>
      <c r="E137" s="72" t="s">
        <v>28</v>
      </c>
      <c r="F137" s="174">
        <v>2</v>
      </c>
      <c r="G137" s="175">
        <v>5472.84</v>
      </c>
      <c r="H137" s="39">
        <f t="shared" si="5"/>
        <v>10945.68</v>
      </c>
    </row>
    <row r="138" spans="1:8" ht="24" customHeight="1" x14ac:dyDescent="0.2">
      <c r="A138" s="98">
        <v>43746</v>
      </c>
      <c r="B138" s="55">
        <v>43746</v>
      </c>
      <c r="C138" s="40" t="s">
        <v>312</v>
      </c>
      <c r="D138" s="56" t="s">
        <v>443</v>
      </c>
      <c r="E138" s="72" t="s">
        <v>28</v>
      </c>
      <c r="F138" s="74">
        <v>4</v>
      </c>
      <c r="G138" s="57">
        <v>21662.44</v>
      </c>
      <c r="H138" s="39">
        <f t="shared" ref="H138:H160" si="6">+G138*F138</f>
        <v>86649.76</v>
      </c>
    </row>
    <row r="139" spans="1:8" ht="24" customHeight="1" x14ac:dyDescent="0.2">
      <c r="A139" s="98">
        <v>44418</v>
      </c>
      <c r="B139" s="55">
        <v>44419</v>
      </c>
      <c r="C139" s="40" t="s">
        <v>568</v>
      </c>
      <c r="D139" s="56" t="s">
        <v>569</v>
      </c>
      <c r="E139" s="72" t="s">
        <v>28</v>
      </c>
      <c r="F139" s="74">
        <v>1</v>
      </c>
      <c r="G139" s="57">
        <v>21662.44</v>
      </c>
      <c r="H139" s="39">
        <f t="shared" si="6"/>
        <v>21662.44</v>
      </c>
    </row>
    <row r="140" spans="1:8" ht="24" customHeight="1" x14ac:dyDescent="0.2">
      <c r="A140" s="98">
        <v>44418</v>
      </c>
      <c r="B140" s="55">
        <v>44419</v>
      </c>
      <c r="C140" s="40" t="s">
        <v>310</v>
      </c>
      <c r="D140" s="56" t="s">
        <v>441</v>
      </c>
      <c r="E140" s="72" t="s">
        <v>28</v>
      </c>
      <c r="F140" s="74">
        <v>3</v>
      </c>
      <c r="G140" s="57">
        <v>9794</v>
      </c>
      <c r="H140" s="39">
        <f t="shared" si="6"/>
        <v>29382</v>
      </c>
    </row>
    <row r="141" spans="1:8" ht="24" customHeight="1" x14ac:dyDescent="0.2">
      <c r="A141" s="98">
        <v>43746</v>
      </c>
      <c r="B141" s="55">
        <v>44490</v>
      </c>
      <c r="C141" s="40" t="s">
        <v>313</v>
      </c>
      <c r="D141" s="56" t="s">
        <v>440</v>
      </c>
      <c r="E141" s="72" t="s">
        <v>28</v>
      </c>
      <c r="F141" s="100">
        <v>5</v>
      </c>
      <c r="G141" s="57">
        <v>8762</v>
      </c>
      <c r="H141" s="39">
        <f t="shared" si="6"/>
        <v>43810</v>
      </c>
    </row>
    <row r="142" spans="1:8" ht="24" customHeight="1" x14ac:dyDescent="0.2">
      <c r="A142" s="98">
        <v>44418</v>
      </c>
      <c r="B142" s="55">
        <v>44419</v>
      </c>
      <c r="C142" s="40" t="s">
        <v>311</v>
      </c>
      <c r="D142" s="56" t="s">
        <v>442</v>
      </c>
      <c r="E142" s="72" t="s">
        <v>28</v>
      </c>
      <c r="F142" s="74">
        <v>6</v>
      </c>
      <c r="G142" s="57">
        <v>21662.44</v>
      </c>
      <c r="H142" s="39">
        <f t="shared" si="6"/>
        <v>129974.63999999998</v>
      </c>
    </row>
    <row r="143" spans="1:8" ht="24" customHeight="1" x14ac:dyDescent="0.2">
      <c r="A143" s="98">
        <v>43777</v>
      </c>
      <c r="B143" s="55">
        <v>44377</v>
      </c>
      <c r="C143" s="40" t="s">
        <v>316</v>
      </c>
      <c r="D143" s="56" t="s">
        <v>434</v>
      </c>
      <c r="E143" s="72" t="s">
        <v>28</v>
      </c>
      <c r="F143" s="74">
        <v>4</v>
      </c>
      <c r="G143" s="57">
        <v>5546</v>
      </c>
      <c r="H143" s="83">
        <f t="shared" si="6"/>
        <v>22184</v>
      </c>
    </row>
    <row r="144" spans="1:8" ht="24" customHeight="1" x14ac:dyDescent="0.2">
      <c r="A144" s="98">
        <v>43777</v>
      </c>
      <c r="B144" s="55">
        <v>44460</v>
      </c>
      <c r="C144" s="40" t="s">
        <v>317</v>
      </c>
      <c r="D144" s="56" t="s">
        <v>408</v>
      </c>
      <c r="E144" s="72" t="s">
        <v>28</v>
      </c>
      <c r="F144" s="74">
        <v>3</v>
      </c>
      <c r="G144" s="57">
        <v>5411.44</v>
      </c>
      <c r="H144" s="83">
        <f t="shared" si="6"/>
        <v>16234.32</v>
      </c>
    </row>
    <row r="145" spans="1:81" ht="24" customHeight="1" x14ac:dyDescent="0.2">
      <c r="A145" s="98">
        <v>44306</v>
      </c>
      <c r="B145" s="55">
        <v>44309</v>
      </c>
      <c r="C145" s="40" t="s">
        <v>325</v>
      </c>
      <c r="D145" s="56" t="s">
        <v>503</v>
      </c>
      <c r="E145" s="72" t="s">
        <v>28</v>
      </c>
      <c r="F145" s="74">
        <v>3</v>
      </c>
      <c r="G145" s="57">
        <v>5282.4</v>
      </c>
      <c r="H145" s="63">
        <f t="shared" si="6"/>
        <v>15847.199999999999</v>
      </c>
    </row>
    <row r="146" spans="1:81" ht="24" customHeight="1" x14ac:dyDescent="0.2">
      <c r="A146" s="98">
        <v>43812</v>
      </c>
      <c r="B146" s="55">
        <v>44540</v>
      </c>
      <c r="C146" s="40" t="s">
        <v>324</v>
      </c>
      <c r="D146" s="56" t="s">
        <v>426</v>
      </c>
      <c r="E146" s="72" t="s">
        <v>28</v>
      </c>
      <c r="F146" s="74">
        <v>1</v>
      </c>
      <c r="G146" s="57">
        <v>5100</v>
      </c>
      <c r="H146" s="63">
        <f t="shared" si="6"/>
        <v>5100</v>
      </c>
    </row>
    <row r="147" spans="1:81" ht="24" customHeight="1" x14ac:dyDescent="0.2">
      <c r="A147" s="96">
        <v>44427</v>
      </c>
      <c r="B147" s="51">
        <v>44526</v>
      </c>
      <c r="C147" s="40" t="s">
        <v>333</v>
      </c>
      <c r="D147" s="52" t="s">
        <v>506</v>
      </c>
      <c r="E147" s="70" t="s">
        <v>28</v>
      </c>
      <c r="F147" s="71">
        <v>2</v>
      </c>
      <c r="G147" s="53">
        <v>2308.3986</v>
      </c>
      <c r="H147" s="83">
        <f t="shared" si="6"/>
        <v>4616.7972</v>
      </c>
    </row>
    <row r="148" spans="1:81" ht="24" customHeight="1" x14ac:dyDescent="0.2">
      <c r="A148" s="96">
        <v>44546</v>
      </c>
      <c r="B148" s="51">
        <v>44547</v>
      </c>
      <c r="C148" s="40" t="s">
        <v>296</v>
      </c>
      <c r="D148" s="52" t="s">
        <v>734</v>
      </c>
      <c r="E148" s="70" t="s">
        <v>28</v>
      </c>
      <c r="F148" s="71">
        <v>2</v>
      </c>
      <c r="G148" s="53">
        <v>9237.0400000000009</v>
      </c>
      <c r="H148" s="39">
        <f t="shared" si="6"/>
        <v>18474.080000000002</v>
      </c>
    </row>
    <row r="149" spans="1:81" ht="24" customHeight="1" x14ac:dyDescent="0.2">
      <c r="A149" s="96">
        <v>44418</v>
      </c>
      <c r="B149" s="51">
        <v>44518</v>
      </c>
      <c r="C149" s="40" t="s">
        <v>297</v>
      </c>
      <c r="D149" s="52" t="s">
        <v>447</v>
      </c>
      <c r="E149" s="70" t="s">
        <v>28</v>
      </c>
      <c r="F149" s="71">
        <v>2</v>
      </c>
      <c r="G149" s="53">
        <v>9794</v>
      </c>
      <c r="H149" s="39">
        <f t="shared" si="6"/>
        <v>19588</v>
      </c>
    </row>
    <row r="150" spans="1:81" ht="24" customHeight="1" x14ac:dyDescent="0.2">
      <c r="A150" s="96">
        <v>44418</v>
      </c>
      <c r="B150" s="51">
        <v>44509</v>
      </c>
      <c r="C150" s="40" t="s">
        <v>298</v>
      </c>
      <c r="D150" s="52" t="s">
        <v>735</v>
      </c>
      <c r="E150" s="70" t="s">
        <v>28</v>
      </c>
      <c r="F150" s="71">
        <v>2</v>
      </c>
      <c r="G150" s="53">
        <v>9237.0400000000009</v>
      </c>
      <c r="H150" s="39">
        <f t="shared" si="6"/>
        <v>18474.080000000002</v>
      </c>
    </row>
    <row r="151" spans="1:81" ht="24" customHeight="1" x14ac:dyDescent="0.2">
      <c r="A151" s="96">
        <v>44546</v>
      </c>
      <c r="B151" s="51">
        <v>44550</v>
      </c>
      <c r="C151" s="40" t="s">
        <v>299</v>
      </c>
      <c r="D151" s="52" t="s">
        <v>439</v>
      </c>
      <c r="E151" s="70" t="s">
        <v>28</v>
      </c>
      <c r="F151" s="71">
        <v>19</v>
      </c>
      <c r="G151" s="53">
        <v>8260</v>
      </c>
      <c r="H151" s="39">
        <f t="shared" si="6"/>
        <v>156940</v>
      </c>
    </row>
    <row r="152" spans="1:81" ht="24" customHeight="1" x14ac:dyDescent="0.2">
      <c r="A152" s="51">
        <v>44547</v>
      </c>
      <c r="B152" s="51">
        <v>44550</v>
      </c>
      <c r="C152" s="40" t="s">
        <v>462</v>
      </c>
      <c r="D152" s="52" t="s">
        <v>499</v>
      </c>
      <c r="E152" s="70" t="s">
        <v>28</v>
      </c>
      <c r="F152" s="71">
        <v>15</v>
      </c>
      <c r="G152" s="53">
        <v>4412.8459999999995</v>
      </c>
      <c r="H152" s="39">
        <f t="shared" si="6"/>
        <v>66192.689999999988</v>
      </c>
    </row>
    <row r="153" spans="1:81" ht="24" customHeight="1" x14ac:dyDescent="0.2">
      <c r="A153" s="51">
        <v>44547</v>
      </c>
      <c r="B153" s="51">
        <v>44550</v>
      </c>
      <c r="C153" s="40" t="s">
        <v>752</v>
      </c>
      <c r="D153" s="52" t="s">
        <v>753</v>
      </c>
      <c r="E153" s="70" t="s">
        <v>28</v>
      </c>
      <c r="F153" s="71">
        <v>4</v>
      </c>
      <c r="G153" s="53">
        <v>5043.71</v>
      </c>
      <c r="H153" s="39">
        <f t="shared" si="6"/>
        <v>20174.84</v>
      </c>
    </row>
    <row r="154" spans="1:81" ht="24" customHeight="1" x14ac:dyDescent="0.2">
      <c r="A154" s="51">
        <v>44427</v>
      </c>
      <c r="B154" s="51">
        <v>44526</v>
      </c>
      <c r="C154" s="40" t="s">
        <v>577</v>
      </c>
      <c r="D154" s="52" t="s">
        <v>578</v>
      </c>
      <c r="E154" s="70" t="s">
        <v>28</v>
      </c>
      <c r="F154" s="71">
        <v>4</v>
      </c>
      <c r="G154" s="53">
        <v>5339.5</v>
      </c>
      <c r="H154" s="39">
        <f t="shared" si="6"/>
        <v>21358</v>
      </c>
    </row>
    <row r="155" spans="1:81" ht="24" customHeight="1" x14ac:dyDescent="0.2">
      <c r="A155" s="51">
        <v>44427</v>
      </c>
      <c r="B155" s="51">
        <v>44526</v>
      </c>
      <c r="C155" s="40" t="s">
        <v>579</v>
      </c>
      <c r="D155" s="52" t="s">
        <v>580</v>
      </c>
      <c r="E155" s="70" t="s">
        <v>28</v>
      </c>
      <c r="F155" s="71">
        <v>3</v>
      </c>
      <c r="G155" s="53">
        <v>5339.5</v>
      </c>
      <c r="H155" s="39">
        <f t="shared" si="6"/>
        <v>16018.5</v>
      </c>
    </row>
    <row r="156" spans="1:81" ht="24" customHeight="1" x14ac:dyDescent="0.2">
      <c r="A156" s="55">
        <v>44427</v>
      </c>
      <c r="B156" s="55">
        <v>44526</v>
      </c>
      <c r="C156" s="101" t="s">
        <v>581</v>
      </c>
      <c r="D156" s="56" t="s">
        <v>582</v>
      </c>
      <c r="E156" s="72" t="s">
        <v>28</v>
      </c>
      <c r="F156" s="74">
        <v>4</v>
      </c>
      <c r="G156" s="57">
        <v>5339.5</v>
      </c>
      <c r="H156" s="84">
        <f t="shared" si="6"/>
        <v>21358</v>
      </c>
    </row>
    <row r="157" spans="1:81" s="5" customFormat="1" ht="24" customHeight="1" x14ac:dyDescent="0.2">
      <c r="A157" s="97">
        <v>44489</v>
      </c>
      <c r="B157" s="36">
        <v>44522</v>
      </c>
      <c r="C157" s="40" t="s">
        <v>692</v>
      </c>
      <c r="D157" s="113" t="s">
        <v>700</v>
      </c>
      <c r="E157" s="93" t="s">
        <v>28</v>
      </c>
      <c r="F157" s="94">
        <v>132</v>
      </c>
      <c r="G157" s="95">
        <v>203.91833</v>
      </c>
      <c r="H157" s="39">
        <f t="shared" si="6"/>
        <v>26917.219560000001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</row>
    <row r="158" spans="1:81" s="5" customFormat="1" ht="24" customHeight="1" x14ac:dyDescent="0.2">
      <c r="A158" s="96">
        <v>44544</v>
      </c>
      <c r="B158" s="51">
        <v>44560</v>
      </c>
      <c r="C158" s="40" t="s">
        <v>722</v>
      </c>
      <c r="D158" s="52" t="s">
        <v>723</v>
      </c>
      <c r="E158" s="70" t="s">
        <v>28</v>
      </c>
      <c r="F158" s="71">
        <v>816</v>
      </c>
      <c r="G158" s="53">
        <v>19.543749999999999</v>
      </c>
      <c r="H158" s="39">
        <f t="shared" si="6"/>
        <v>15947.699999999999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</row>
    <row r="159" spans="1:81" s="5" customFormat="1" ht="24" customHeight="1" x14ac:dyDescent="0.2">
      <c r="A159" s="96">
        <v>44544</v>
      </c>
      <c r="B159" s="51">
        <v>44560</v>
      </c>
      <c r="C159" s="40" t="s">
        <v>724</v>
      </c>
      <c r="D159" s="52" t="s">
        <v>725</v>
      </c>
      <c r="E159" s="70" t="s">
        <v>28</v>
      </c>
      <c r="F159" s="71">
        <v>204</v>
      </c>
      <c r="G159" s="53">
        <v>68.864000000000004</v>
      </c>
      <c r="H159" s="39">
        <f t="shared" si="6"/>
        <v>14048.256000000001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</row>
    <row r="160" spans="1:81" s="5" customFormat="1" ht="24" customHeight="1" x14ac:dyDescent="0.2">
      <c r="A160" s="96">
        <v>44544</v>
      </c>
      <c r="B160" s="51">
        <v>44560</v>
      </c>
      <c r="C160" s="40" t="s">
        <v>726</v>
      </c>
      <c r="D160" s="52" t="s">
        <v>727</v>
      </c>
      <c r="E160" s="70" t="s">
        <v>28</v>
      </c>
      <c r="F160" s="71">
        <v>3000</v>
      </c>
      <c r="G160" s="53">
        <v>28.8</v>
      </c>
      <c r="H160" s="39">
        <f t="shared" si="6"/>
        <v>86400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</row>
    <row r="161" spans="1:81" s="5" customFormat="1" ht="24" customHeight="1" x14ac:dyDescent="0.2">
      <c r="A161" s="141"/>
      <c r="B161" s="145" t="s">
        <v>708</v>
      </c>
      <c r="C161" s="142"/>
      <c r="D161" s="143"/>
      <c r="E161" s="144"/>
      <c r="F161" s="76"/>
      <c r="G161" s="32"/>
      <c r="H161" s="14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</row>
    <row r="162" spans="1:81" ht="24" customHeight="1" x14ac:dyDescent="0.2">
      <c r="A162" s="97">
        <v>44544</v>
      </c>
      <c r="B162" s="36">
        <v>44560</v>
      </c>
      <c r="C162" s="40" t="s">
        <v>534</v>
      </c>
      <c r="D162" s="46" t="s">
        <v>535</v>
      </c>
      <c r="E162" s="68" t="s">
        <v>438</v>
      </c>
      <c r="F162" s="67">
        <v>4</v>
      </c>
      <c r="G162" s="48">
        <v>1020.004</v>
      </c>
      <c r="H162" s="39">
        <f t="shared" ref="H162:H186" si="7">+G162*F162</f>
        <v>4080.0160000000001</v>
      </c>
    </row>
    <row r="163" spans="1:81" ht="24" customHeight="1" x14ac:dyDescent="0.2">
      <c r="A163" s="97">
        <v>44461</v>
      </c>
      <c r="B163" s="36">
        <v>44560</v>
      </c>
      <c r="C163" s="40" t="s">
        <v>529</v>
      </c>
      <c r="D163" s="46" t="s">
        <v>530</v>
      </c>
      <c r="E163" s="68" t="s">
        <v>8</v>
      </c>
      <c r="F163" s="67">
        <v>83</v>
      </c>
      <c r="G163" s="48">
        <v>271.39999999999998</v>
      </c>
      <c r="H163" s="39">
        <f t="shared" si="7"/>
        <v>22526.199999999997</v>
      </c>
    </row>
    <row r="164" spans="1:81" ht="24" customHeight="1" x14ac:dyDescent="0.2">
      <c r="A164" s="97">
        <v>44461</v>
      </c>
      <c r="B164" s="36">
        <v>44560</v>
      </c>
      <c r="C164" s="40" t="s">
        <v>505</v>
      </c>
      <c r="D164" s="46" t="s">
        <v>99</v>
      </c>
      <c r="E164" s="68" t="s">
        <v>8</v>
      </c>
      <c r="F164" s="67">
        <v>89</v>
      </c>
      <c r="G164" s="48">
        <v>129.80000000000001</v>
      </c>
      <c r="H164" s="39">
        <f t="shared" si="7"/>
        <v>11552.2</v>
      </c>
    </row>
    <row r="165" spans="1:81" ht="24" customHeight="1" x14ac:dyDescent="0.2">
      <c r="A165" s="97">
        <v>44358</v>
      </c>
      <c r="B165" s="36">
        <v>44447</v>
      </c>
      <c r="C165" s="40" t="s">
        <v>532</v>
      </c>
      <c r="D165" s="46" t="s">
        <v>533</v>
      </c>
      <c r="E165" s="68" t="s">
        <v>8</v>
      </c>
      <c r="F165" s="94">
        <v>25</v>
      </c>
      <c r="G165" s="48">
        <v>292.05</v>
      </c>
      <c r="H165" s="39">
        <f t="shared" si="7"/>
        <v>7301.25</v>
      </c>
    </row>
    <row r="166" spans="1:81" ht="24" customHeight="1" x14ac:dyDescent="0.2">
      <c r="A166" s="97">
        <v>43588</v>
      </c>
      <c r="B166" s="36">
        <v>44433</v>
      </c>
      <c r="C166" s="40" t="s">
        <v>204</v>
      </c>
      <c r="D166" s="46" t="s">
        <v>102</v>
      </c>
      <c r="E166" s="68" t="s">
        <v>8</v>
      </c>
      <c r="F166" s="67">
        <v>7</v>
      </c>
      <c r="G166" s="48">
        <v>362.8</v>
      </c>
      <c r="H166" s="39">
        <f t="shared" si="7"/>
        <v>2539.6</v>
      </c>
    </row>
    <row r="167" spans="1:81" ht="24" customHeight="1" x14ac:dyDescent="0.2">
      <c r="A167" s="97">
        <v>44358</v>
      </c>
      <c r="B167" s="36">
        <v>44560</v>
      </c>
      <c r="C167" s="40" t="s">
        <v>205</v>
      </c>
      <c r="D167" s="46" t="s">
        <v>531</v>
      </c>
      <c r="E167" s="68" t="s">
        <v>8</v>
      </c>
      <c r="F167" s="67">
        <v>20</v>
      </c>
      <c r="G167" s="48">
        <v>271.39999999999998</v>
      </c>
      <c r="H167" s="39">
        <f t="shared" si="7"/>
        <v>5428</v>
      </c>
    </row>
    <row r="168" spans="1:81" ht="24" customHeight="1" x14ac:dyDescent="0.2">
      <c r="A168" s="97">
        <v>44461</v>
      </c>
      <c r="B168" s="36">
        <v>44560</v>
      </c>
      <c r="C168" s="40" t="s">
        <v>669</v>
      </c>
      <c r="D168" s="46" t="s">
        <v>671</v>
      </c>
      <c r="E168" s="68" t="s">
        <v>8</v>
      </c>
      <c r="F168" s="67">
        <v>72</v>
      </c>
      <c r="G168" s="48">
        <v>247.8</v>
      </c>
      <c r="H168" s="39">
        <f t="shared" si="7"/>
        <v>17841.600000000002</v>
      </c>
    </row>
    <row r="169" spans="1:81" s="108" customFormat="1" ht="24" customHeight="1" x14ac:dyDescent="0.2">
      <c r="A169" s="123">
        <v>44461</v>
      </c>
      <c r="B169" s="124">
        <v>44560</v>
      </c>
      <c r="C169" s="105" t="s">
        <v>318</v>
      </c>
      <c r="D169" s="125" t="s">
        <v>709</v>
      </c>
      <c r="E169" s="126" t="s">
        <v>8</v>
      </c>
      <c r="F169" s="88">
        <v>64</v>
      </c>
      <c r="G169" s="127">
        <v>247.8</v>
      </c>
      <c r="H169" s="128">
        <f t="shared" si="7"/>
        <v>15859.2</v>
      </c>
    </row>
    <row r="170" spans="1:81" ht="24" customHeight="1" x14ac:dyDescent="0.2">
      <c r="A170" s="97">
        <v>43588</v>
      </c>
      <c r="B170" s="36">
        <v>44404</v>
      </c>
      <c r="C170" s="40" t="s">
        <v>208</v>
      </c>
      <c r="D170" s="49" t="s">
        <v>6</v>
      </c>
      <c r="E170" s="70" t="s">
        <v>28</v>
      </c>
      <c r="F170" s="71">
        <v>31</v>
      </c>
      <c r="G170" s="50">
        <v>236</v>
      </c>
      <c r="H170" s="39">
        <f t="shared" si="7"/>
        <v>7316</v>
      </c>
    </row>
    <row r="171" spans="1:81" ht="24" customHeight="1" x14ac:dyDescent="0.2">
      <c r="A171" s="96">
        <v>44425</v>
      </c>
      <c r="B171" s="51">
        <v>44560</v>
      </c>
      <c r="C171" s="40" t="s">
        <v>574</v>
      </c>
      <c r="D171" s="52" t="s">
        <v>575</v>
      </c>
      <c r="E171" s="70" t="s">
        <v>28</v>
      </c>
      <c r="F171" s="71">
        <v>6</v>
      </c>
      <c r="G171" s="53">
        <v>20.945</v>
      </c>
      <c r="H171" s="39">
        <f t="shared" si="7"/>
        <v>125.67</v>
      </c>
    </row>
    <row r="172" spans="1:81" ht="24" customHeight="1" x14ac:dyDescent="0.2">
      <c r="A172" s="97">
        <v>44461</v>
      </c>
      <c r="B172" s="36" t="s">
        <v>998</v>
      </c>
      <c r="C172" s="40" t="s">
        <v>670</v>
      </c>
      <c r="D172" s="46" t="s">
        <v>999</v>
      </c>
      <c r="E172" s="68" t="s">
        <v>28</v>
      </c>
      <c r="F172" s="67">
        <v>26</v>
      </c>
      <c r="G172" s="48">
        <v>236</v>
      </c>
      <c r="H172" s="39">
        <f t="shared" si="7"/>
        <v>6136</v>
      </c>
    </row>
    <row r="173" spans="1:81" s="108" customFormat="1" ht="24" customHeight="1" x14ac:dyDescent="0.2">
      <c r="A173" s="103">
        <v>44544</v>
      </c>
      <c r="B173" s="120">
        <v>44560</v>
      </c>
      <c r="C173" s="105" t="s">
        <v>203</v>
      </c>
      <c r="D173" s="46" t="s">
        <v>720</v>
      </c>
      <c r="E173" s="68" t="s">
        <v>28</v>
      </c>
      <c r="F173" s="67">
        <v>24</v>
      </c>
      <c r="G173" s="48">
        <v>88.5</v>
      </c>
      <c r="H173" s="107">
        <f t="shared" si="7"/>
        <v>2124</v>
      </c>
    </row>
    <row r="174" spans="1:81" ht="24" customHeight="1" x14ac:dyDescent="0.2">
      <c r="A174" s="97">
        <v>44544</v>
      </c>
      <c r="B174" s="36">
        <v>44560</v>
      </c>
      <c r="C174" s="40" t="s">
        <v>206</v>
      </c>
      <c r="D174" s="46" t="s">
        <v>20</v>
      </c>
      <c r="E174" s="68" t="s">
        <v>28</v>
      </c>
      <c r="F174" s="94">
        <v>50</v>
      </c>
      <c r="G174" s="48">
        <v>112.0646</v>
      </c>
      <c r="H174" s="39">
        <f t="shared" si="7"/>
        <v>5603.23</v>
      </c>
    </row>
    <row r="175" spans="1:81" ht="24" customHeight="1" x14ac:dyDescent="0.2">
      <c r="A175" s="97">
        <v>44544</v>
      </c>
      <c r="B175" s="36">
        <v>44560</v>
      </c>
      <c r="C175" s="40" t="s">
        <v>718</v>
      </c>
      <c r="D175" s="46" t="s">
        <v>719</v>
      </c>
      <c r="E175" s="68" t="s">
        <v>28</v>
      </c>
      <c r="F175" s="94">
        <v>36</v>
      </c>
      <c r="G175" s="48">
        <v>185.732</v>
      </c>
      <c r="H175" s="39">
        <f t="shared" si="7"/>
        <v>6686.3519999999999</v>
      </c>
    </row>
    <row r="176" spans="1:81" s="4" customFormat="1" ht="24" customHeight="1" x14ac:dyDescent="0.2">
      <c r="A176" s="97">
        <v>44544</v>
      </c>
      <c r="B176" s="36">
        <v>44560</v>
      </c>
      <c r="C176" s="40" t="s">
        <v>571</v>
      </c>
      <c r="D176" s="46" t="s">
        <v>572</v>
      </c>
      <c r="E176" s="68" t="s">
        <v>573</v>
      </c>
      <c r="F176" s="67">
        <v>20</v>
      </c>
      <c r="G176" s="48">
        <v>76.7</v>
      </c>
      <c r="H176" s="39">
        <f t="shared" si="7"/>
        <v>1534</v>
      </c>
    </row>
    <row r="177" spans="1:8" ht="24" customHeight="1" x14ac:dyDescent="0.2">
      <c r="A177" s="97">
        <v>43500</v>
      </c>
      <c r="B177" s="36">
        <v>44483</v>
      </c>
      <c r="C177" s="40" t="s">
        <v>207</v>
      </c>
      <c r="D177" s="49" t="s">
        <v>26</v>
      </c>
      <c r="E177" s="64" t="s">
        <v>28</v>
      </c>
      <c r="F177" s="71">
        <v>5</v>
      </c>
      <c r="G177" s="50">
        <v>140</v>
      </c>
      <c r="H177" s="39">
        <f t="shared" si="7"/>
        <v>700</v>
      </c>
    </row>
    <row r="178" spans="1:8" ht="24" customHeight="1" x14ac:dyDescent="0.2">
      <c r="A178" s="96">
        <v>44544</v>
      </c>
      <c r="B178" s="51">
        <v>44560</v>
      </c>
      <c r="C178" s="40" t="s">
        <v>210</v>
      </c>
      <c r="D178" s="52" t="s">
        <v>721</v>
      </c>
      <c r="E178" s="70" t="s">
        <v>15</v>
      </c>
      <c r="F178" s="71">
        <v>23</v>
      </c>
      <c r="G178" s="53">
        <v>4.3612799999999998</v>
      </c>
      <c r="H178" s="39">
        <f t="shared" si="7"/>
        <v>100.30944</v>
      </c>
    </row>
    <row r="179" spans="1:8" ht="24" customHeight="1" x14ac:dyDescent="0.2">
      <c r="A179" s="98">
        <v>43788</v>
      </c>
      <c r="B179" s="55">
        <v>44522</v>
      </c>
      <c r="C179" s="40" t="s">
        <v>320</v>
      </c>
      <c r="D179" s="56" t="s">
        <v>321</v>
      </c>
      <c r="E179" s="72" t="s">
        <v>28</v>
      </c>
      <c r="F179" s="74">
        <v>12</v>
      </c>
      <c r="G179" s="57">
        <v>130</v>
      </c>
      <c r="H179" s="63">
        <f t="shared" si="7"/>
        <v>1560</v>
      </c>
    </row>
    <row r="180" spans="1:8" ht="24" customHeight="1" x14ac:dyDescent="0.2">
      <c r="A180" s="98">
        <v>43788</v>
      </c>
      <c r="B180" s="55">
        <v>44522</v>
      </c>
      <c r="C180" s="40" t="s">
        <v>319</v>
      </c>
      <c r="D180" s="56" t="s">
        <v>361</v>
      </c>
      <c r="E180" s="72" t="s">
        <v>28</v>
      </c>
      <c r="F180" s="88">
        <v>18</v>
      </c>
      <c r="G180" s="57">
        <v>109</v>
      </c>
      <c r="H180" s="63">
        <f t="shared" si="7"/>
        <v>1962</v>
      </c>
    </row>
    <row r="181" spans="1:8" ht="24" customHeight="1" x14ac:dyDescent="0.2">
      <c r="A181" s="98">
        <v>44544</v>
      </c>
      <c r="B181" s="55">
        <v>44545</v>
      </c>
      <c r="C181" s="101" t="s">
        <v>730</v>
      </c>
      <c r="D181" s="56" t="s">
        <v>731</v>
      </c>
      <c r="E181" s="72" t="s">
        <v>28</v>
      </c>
      <c r="F181" s="88">
        <v>10</v>
      </c>
      <c r="G181" s="57">
        <v>112.336</v>
      </c>
      <c r="H181" s="63">
        <f t="shared" si="7"/>
        <v>1123.3599999999999</v>
      </c>
    </row>
    <row r="182" spans="1:8" ht="24" customHeight="1" x14ac:dyDescent="0.2">
      <c r="A182" s="98">
        <v>44544</v>
      </c>
      <c r="B182" s="55">
        <v>44560</v>
      </c>
      <c r="C182" s="101" t="s">
        <v>728</v>
      </c>
      <c r="D182" s="56" t="s">
        <v>729</v>
      </c>
      <c r="E182" s="72" t="s">
        <v>28</v>
      </c>
      <c r="F182" s="88">
        <v>46</v>
      </c>
      <c r="G182" s="57">
        <v>55.212200000000003</v>
      </c>
      <c r="H182" s="63">
        <f t="shared" si="7"/>
        <v>2539.7611999999999</v>
      </c>
    </row>
    <row r="183" spans="1:8" s="3" customFormat="1" ht="24" customHeight="1" x14ac:dyDescent="0.2">
      <c r="A183" s="97">
        <v>42124</v>
      </c>
      <c r="B183" s="36">
        <v>44560</v>
      </c>
      <c r="C183" s="40" t="s">
        <v>284</v>
      </c>
      <c r="D183" s="113" t="s">
        <v>89</v>
      </c>
      <c r="E183" s="93" t="s">
        <v>98</v>
      </c>
      <c r="F183" s="94">
        <v>726</v>
      </c>
      <c r="G183" s="95">
        <v>60</v>
      </c>
      <c r="H183" s="39">
        <f t="shared" si="7"/>
        <v>43560</v>
      </c>
    </row>
    <row r="184" spans="1:8" s="5" customFormat="1" ht="24" customHeight="1" x14ac:dyDescent="0.2">
      <c r="A184" s="149"/>
      <c r="B184" s="150" t="s">
        <v>710</v>
      </c>
      <c r="C184" s="142"/>
      <c r="D184" s="151"/>
      <c r="E184" s="152"/>
      <c r="F184" s="153"/>
      <c r="G184" s="154"/>
      <c r="H184" s="165"/>
    </row>
    <row r="185" spans="1:8" s="5" customFormat="1" ht="24" customHeight="1" x14ac:dyDescent="0.2">
      <c r="A185" s="36">
        <v>44558</v>
      </c>
      <c r="B185" s="36">
        <v>44559</v>
      </c>
      <c r="C185" s="40" t="s">
        <v>988</v>
      </c>
      <c r="D185" s="41" t="s">
        <v>989</v>
      </c>
      <c r="E185" s="64" t="s">
        <v>28</v>
      </c>
      <c r="F185" s="65">
        <v>10</v>
      </c>
      <c r="G185" s="42">
        <v>5215.6000000000004</v>
      </c>
      <c r="H185" s="39">
        <f t="shared" si="7"/>
        <v>52156</v>
      </c>
    </row>
    <row r="186" spans="1:8" s="5" customFormat="1" ht="24" customHeight="1" x14ac:dyDescent="0.2">
      <c r="A186" s="36">
        <v>44558</v>
      </c>
      <c r="B186" s="36">
        <v>44559</v>
      </c>
      <c r="C186" s="40" t="s">
        <v>986</v>
      </c>
      <c r="D186" s="41" t="s">
        <v>987</v>
      </c>
      <c r="E186" s="64" t="s">
        <v>28</v>
      </c>
      <c r="F186" s="65">
        <v>15</v>
      </c>
      <c r="G186" s="42">
        <v>7906</v>
      </c>
      <c r="H186" s="39">
        <f t="shared" si="7"/>
        <v>118590</v>
      </c>
    </row>
    <row r="187" spans="1:8" ht="24" customHeight="1" x14ac:dyDescent="0.2">
      <c r="A187" s="96">
        <v>44383</v>
      </c>
      <c r="B187" s="51">
        <v>44385</v>
      </c>
      <c r="C187" s="40" t="s">
        <v>549</v>
      </c>
      <c r="D187" s="52" t="s">
        <v>550</v>
      </c>
      <c r="E187" s="70" t="s">
        <v>28</v>
      </c>
      <c r="F187" s="71">
        <v>10</v>
      </c>
      <c r="G187" s="53">
        <v>7087.1040000000003</v>
      </c>
      <c r="H187" s="83">
        <f t="shared" ref="H187:H193" si="8">+G187*F187</f>
        <v>70871.040000000008</v>
      </c>
    </row>
    <row r="188" spans="1:8" ht="24" customHeight="1" x14ac:dyDescent="0.2">
      <c r="A188" s="55">
        <v>44410</v>
      </c>
      <c r="B188" s="55">
        <v>44410</v>
      </c>
      <c r="C188" s="101" t="s">
        <v>564</v>
      </c>
      <c r="D188" s="56" t="s">
        <v>565</v>
      </c>
      <c r="E188" s="72" t="s">
        <v>28</v>
      </c>
      <c r="F188" s="74">
        <v>1</v>
      </c>
      <c r="G188" s="57">
        <v>118646.64</v>
      </c>
      <c r="H188" s="84">
        <f t="shared" si="8"/>
        <v>118646.64</v>
      </c>
    </row>
    <row r="189" spans="1:8" ht="24" customHeight="1" x14ac:dyDescent="0.2">
      <c r="A189" s="51">
        <v>44427</v>
      </c>
      <c r="B189" s="51">
        <v>44435</v>
      </c>
      <c r="C189" s="40" t="s">
        <v>607</v>
      </c>
      <c r="D189" s="52" t="s">
        <v>608</v>
      </c>
      <c r="E189" s="70" t="s">
        <v>28</v>
      </c>
      <c r="F189" s="71">
        <v>1</v>
      </c>
      <c r="G189" s="53">
        <v>14750</v>
      </c>
      <c r="H189" s="39">
        <f t="shared" si="8"/>
        <v>14750</v>
      </c>
    </row>
    <row r="190" spans="1:8" ht="24" customHeight="1" x14ac:dyDescent="0.2">
      <c r="A190" s="51">
        <v>44427</v>
      </c>
      <c r="B190" s="51">
        <v>44435</v>
      </c>
      <c r="C190" s="40" t="s">
        <v>609</v>
      </c>
      <c r="D190" s="52" t="s">
        <v>610</v>
      </c>
      <c r="E190" s="70" t="s">
        <v>28</v>
      </c>
      <c r="F190" s="71">
        <v>1</v>
      </c>
      <c r="G190" s="53">
        <v>9322</v>
      </c>
      <c r="H190" s="39">
        <f t="shared" si="8"/>
        <v>9322</v>
      </c>
    </row>
    <row r="191" spans="1:8" ht="24" customHeight="1" x14ac:dyDescent="0.2">
      <c r="A191" s="51">
        <v>44558</v>
      </c>
      <c r="B191" s="51">
        <v>44559</v>
      </c>
      <c r="C191" s="40" t="s">
        <v>992</v>
      </c>
      <c r="D191" s="52" t="s">
        <v>993</v>
      </c>
      <c r="E191" s="70" t="s">
        <v>28</v>
      </c>
      <c r="F191" s="71">
        <v>10</v>
      </c>
      <c r="G191" s="53">
        <v>15576</v>
      </c>
      <c r="H191" s="39">
        <f t="shared" si="8"/>
        <v>155760</v>
      </c>
    </row>
    <row r="192" spans="1:8" ht="24" customHeight="1" x14ac:dyDescent="0.2">
      <c r="A192" s="51">
        <v>44558</v>
      </c>
      <c r="B192" s="51">
        <v>44559</v>
      </c>
      <c r="C192" s="40" t="s">
        <v>994</v>
      </c>
      <c r="D192" s="52" t="s">
        <v>995</v>
      </c>
      <c r="E192" s="70" t="s">
        <v>28</v>
      </c>
      <c r="F192" s="71">
        <v>15</v>
      </c>
      <c r="G192" s="53">
        <v>5074</v>
      </c>
      <c r="H192" s="39">
        <f t="shared" si="8"/>
        <v>76110</v>
      </c>
    </row>
    <row r="193" spans="1:8" ht="24" customHeight="1" x14ac:dyDescent="0.2">
      <c r="A193" s="51">
        <v>44558</v>
      </c>
      <c r="B193" s="51">
        <v>44559</v>
      </c>
      <c r="C193" s="40" t="s">
        <v>990</v>
      </c>
      <c r="D193" s="52" t="s">
        <v>991</v>
      </c>
      <c r="E193" s="70" t="s">
        <v>28</v>
      </c>
      <c r="F193" s="71">
        <v>5</v>
      </c>
      <c r="G193" s="53">
        <v>10010</v>
      </c>
      <c r="H193" s="39">
        <f t="shared" si="8"/>
        <v>50050</v>
      </c>
    </row>
    <row r="194" spans="1:8" ht="24" customHeight="1" x14ac:dyDescent="0.2">
      <c r="A194" s="141"/>
      <c r="B194" s="145" t="s">
        <v>711</v>
      </c>
      <c r="C194" s="142"/>
      <c r="D194" s="143"/>
      <c r="E194" s="144"/>
      <c r="F194" s="76"/>
      <c r="G194" s="32"/>
      <c r="H194" s="165"/>
    </row>
    <row r="195" spans="1:8" ht="24" customHeight="1" x14ac:dyDescent="0.2">
      <c r="A195" s="51">
        <v>44208</v>
      </c>
      <c r="B195" s="51">
        <v>44559</v>
      </c>
      <c r="C195" s="40" t="s">
        <v>213</v>
      </c>
      <c r="D195" s="52" t="s">
        <v>407</v>
      </c>
      <c r="E195" s="70" t="s">
        <v>7</v>
      </c>
      <c r="F195" s="71">
        <v>7</v>
      </c>
      <c r="G195" s="53">
        <v>17110</v>
      </c>
      <c r="H195" s="39">
        <f t="shared" ref="H195:H200" si="9">+G195*F195</f>
        <v>119770</v>
      </c>
    </row>
    <row r="196" spans="1:8" ht="24" customHeight="1" x14ac:dyDescent="0.2">
      <c r="A196" s="96">
        <v>44551</v>
      </c>
      <c r="B196" s="51">
        <v>44559</v>
      </c>
      <c r="C196" s="40" t="s">
        <v>765</v>
      </c>
      <c r="D196" s="52" t="s">
        <v>766</v>
      </c>
      <c r="E196" s="70" t="s">
        <v>7</v>
      </c>
      <c r="F196" s="71">
        <v>7</v>
      </c>
      <c r="G196" s="53">
        <v>47114.515555600003</v>
      </c>
      <c r="H196" s="39">
        <f t="shared" si="9"/>
        <v>329801.60888920003</v>
      </c>
    </row>
    <row r="197" spans="1:8" ht="24" customHeight="1" x14ac:dyDescent="0.2">
      <c r="A197" s="96">
        <v>44551</v>
      </c>
      <c r="B197" s="51">
        <v>44559</v>
      </c>
      <c r="C197" s="40" t="s">
        <v>212</v>
      </c>
      <c r="D197" s="52" t="s">
        <v>570</v>
      </c>
      <c r="E197" s="70" t="s">
        <v>7</v>
      </c>
      <c r="F197" s="71">
        <v>5</v>
      </c>
      <c r="G197" s="53">
        <v>49700</v>
      </c>
      <c r="H197" s="39">
        <f t="shared" si="9"/>
        <v>248500</v>
      </c>
    </row>
    <row r="198" spans="1:8" ht="24" customHeight="1" x14ac:dyDescent="0.2">
      <c r="A198" s="98">
        <v>44551</v>
      </c>
      <c r="B198" s="55">
        <v>44557</v>
      </c>
      <c r="C198" s="40" t="s">
        <v>769</v>
      </c>
      <c r="D198" s="56" t="s">
        <v>770</v>
      </c>
      <c r="E198" s="72" t="s">
        <v>7</v>
      </c>
      <c r="F198" s="74">
        <v>1</v>
      </c>
      <c r="G198" s="57">
        <v>69785.2</v>
      </c>
      <c r="H198" s="39">
        <f t="shared" si="9"/>
        <v>69785.2</v>
      </c>
    </row>
    <row r="199" spans="1:8" ht="24" customHeight="1" x14ac:dyDescent="0.2">
      <c r="A199" s="98">
        <v>44551</v>
      </c>
      <c r="B199" s="55">
        <v>44559</v>
      </c>
      <c r="C199" s="40" t="s">
        <v>771</v>
      </c>
      <c r="D199" s="56" t="s">
        <v>772</v>
      </c>
      <c r="E199" s="72" t="s">
        <v>7</v>
      </c>
      <c r="F199" s="74">
        <v>1</v>
      </c>
      <c r="G199" s="57">
        <v>62422</v>
      </c>
      <c r="H199" s="39">
        <f t="shared" si="9"/>
        <v>62422</v>
      </c>
    </row>
    <row r="200" spans="1:8" ht="24" customHeight="1" x14ac:dyDescent="0.2">
      <c r="A200" s="98">
        <v>44551</v>
      </c>
      <c r="B200" s="55">
        <v>44559</v>
      </c>
      <c r="C200" s="40" t="s">
        <v>773</v>
      </c>
      <c r="D200" s="56" t="s">
        <v>774</v>
      </c>
      <c r="E200" s="72" t="s">
        <v>7</v>
      </c>
      <c r="F200" s="74">
        <v>2</v>
      </c>
      <c r="G200" s="57">
        <v>32455.9</v>
      </c>
      <c r="H200" s="39">
        <f t="shared" si="9"/>
        <v>64911.8</v>
      </c>
    </row>
    <row r="201" spans="1:8" ht="24" customHeight="1" x14ac:dyDescent="0.2">
      <c r="A201" s="98">
        <v>44468</v>
      </c>
      <c r="B201" s="55">
        <v>44468</v>
      </c>
      <c r="C201" s="40" t="s">
        <v>686</v>
      </c>
      <c r="D201" s="56" t="s">
        <v>687</v>
      </c>
      <c r="E201" s="72" t="s">
        <v>28</v>
      </c>
      <c r="F201" s="74">
        <v>8</v>
      </c>
      <c r="G201" s="57">
        <v>23364</v>
      </c>
      <c r="H201" s="39">
        <f t="shared" ref="H201:H202" si="10">+G201*F201</f>
        <v>186912</v>
      </c>
    </row>
    <row r="202" spans="1:8" ht="24" customHeight="1" x14ac:dyDescent="0.2">
      <c r="A202" s="98">
        <v>44553</v>
      </c>
      <c r="B202" s="55">
        <v>44560</v>
      </c>
      <c r="C202" s="40" t="s">
        <v>756</v>
      </c>
      <c r="D202" s="56" t="s">
        <v>757</v>
      </c>
      <c r="E202" s="72" t="s">
        <v>28</v>
      </c>
      <c r="F202" s="74">
        <v>22</v>
      </c>
      <c r="G202" s="57">
        <v>12466.7</v>
      </c>
      <c r="H202" s="39">
        <f t="shared" si="10"/>
        <v>274267.40000000002</v>
      </c>
    </row>
    <row r="203" spans="1:8" ht="24" customHeight="1" x14ac:dyDescent="0.2">
      <c r="A203" s="98">
        <v>43738</v>
      </c>
      <c r="B203" s="55">
        <v>44433</v>
      </c>
      <c r="C203" s="40" t="s">
        <v>306</v>
      </c>
      <c r="D203" s="56" t="s">
        <v>553</v>
      </c>
      <c r="E203" s="72" t="s">
        <v>28</v>
      </c>
      <c r="F203" s="74">
        <v>4</v>
      </c>
      <c r="G203" s="57">
        <v>17100</v>
      </c>
      <c r="H203" s="39">
        <f t="shared" ref="H203:H215" si="11">+G203*F203</f>
        <v>68400</v>
      </c>
    </row>
    <row r="204" spans="1:8" ht="24" customHeight="1" x14ac:dyDescent="0.2">
      <c r="A204" s="98">
        <v>44553</v>
      </c>
      <c r="B204" s="55">
        <v>44557</v>
      </c>
      <c r="C204" s="40" t="s">
        <v>755</v>
      </c>
      <c r="D204" s="56" t="s">
        <v>754</v>
      </c>
      <c r="E204" s="72" t="s">
        <v>28</v>
      </c>
      <c r="F204" s="74">
        <v>4</v>
      </c>
      <c r="G204" s="57">
        <v>5841</v>
      </c>
      <c r="H204" s="39">
        <f t="shared" si="11"/>
        <v>23364</v>
      </c>
    </row>
    <row r="205" spans="1:8" s="108" customFormat="1" ht="24" customHeight="1" x14ac:dyDescent="0.2">
      <c r="A205" s="123">
        <v>44553</v>
      </c>
      <c r="B205" s="124">
        <v>44557</v>
      </c>
      <c r="C205" s="105" t="s">
        <v>308</v>
      </c>
      <c r="D205" s="125" t="s">
        <v>457</v>
      </c>
      <c r="E205" s="126" t="s">
        <v>28</v>
      </c>
      <c r="F205" s="88">
        <v>12</v>
      </c>
      <c r="G205" s="127">
        <v>7552</v>
      </c>
      <c r="H205" s="107">
        <f t="shared" si="11"/>
        <v>90624</v>
      </c>
    </row>
    <row r="206" spans="1:8" s="5" customFormat="1" ht="24" customHeight="1" x14ac:dyDescent="0.2">
      <c r="A206" s="99">
        <v>43738</v>
      </c>
      <c r="B206" s="85">
        <v>44433</v>
      </c>
      <c r="C206" s="40" t="s">
        <v>309</v>
      </c>
      <c r="D206" s="114" t="s">
        <v>418</v>
      </c>
      <c r="E206" s="115" t="s">
        <v>28</v>
      </c>
      <c r="F206" s="116">
        <v>2</v>
      </c>
      <c r="G206" s="117">
        <v>48500</v>
      </c>
      <c r="H206" s="39">
        <f t="shared" si="11"/>
        <v>97000</v>
      </c>
    </row>
    <row r="207" spans="1:8" ht="24" customHeight="1" x14ac:dyDescent="0.2">
      <c r="A207" s="98">
        <v>44553</v>
      </c>
      <c r="B207" s="55">
        <v>44557</v>
      </c>
      <c r="C207" s="40" t="s">
        <v>307</v>
      </c>
      <c r="D207" s="56" t="s">
        <v>458</v>
      </c>
      <c r="E207" s="72" t="s">
        <v>28</v>
      </c>
      <c r="F207" s="74">
        <v>12</v>
      </c>
      <c r="G207" s="57">
        <v>7036.5</v>
      </c>
      <c r="H207" s="39">
        <f t="shared" si="11"/>
        <v>84438</v>
      </c>
    </row>
    <row r="208" spans="1:8" ht="24" customHeight="1" x14ac:dyDescent="0.2">
      <c r="A208" s="98">
        <v>44553</v>
      </c>
      <c r="B208" s="55">
        <v>44557</v>
      </c>
      <c r="C208" s="40" t="s">
        <v>759</v>
      </c>
      <c r="D208" s="56" t="s">
        <v>760</v>
      </c>
      <c r="E208" s="72" t="s">
        <v>28</v>
      </c>
      <c r="F208" s="74">
        <v>4</v>
      </c>
      <c r="G208" s="57">
        <v>6608</v>
      </c>
      <c r="H208" s="84">
        <f t="shared" si="11"/>
        <v>26432</v>
      </c>
    </row>
    <row r="209" spans="1:8" ht="24" customHeight="1" x14ac:dyDescent="0.2">
      <c r="A209" s="98">
        <v>44553</v>
      </c>
      <c r="B209" s="55">
        <v>44559</v>
      </c>
      <c r="C209" s="40" t="s">
        <v>552</v>
      </c>
      <c r="D209" s="56" t="s">
        <v>758</v>
      </c>
      <c r="E209" s="72" t="s">
        <v>28</v>
      </c>
      <c r="F209" s="74">
        <v>7</v>
      </c>
      <c r="G209" s="57">
        <v>9322</v>
      </c>
      <c r="H209" s="63">
        <f t="shared" si="11"/>
        <v>65254</v>
      </c>
    </row>
    <row r="210" spans="1:8" ht="24" customHeight="1" x14ac:dyDescent="0.2">
      <c r="A210" s="96">
        <v>44553</v>
      </c>
      <c r="B210" s="51">
        <v>44559</v>
      </c>
      <c r="C210" s="40" t="s">
        <v>334</v>
      </c>
      <c r="D210" s="52" t="s">
        <v>454</v>
      </c>
      <c r="E210" s="70" t="s">
        <v>28</v>
      </c>
      <c r="F210" s="71">
        <v>18</v>
      </c>
      <c r="G210" s="53">
        <v>7552</v>
      </c>
      <c r="H210" s="83">
        <f t="shared" si="11"/>
        <v>135936</v>
      </c>
    </row>
    <row r="211" spans="1:8" ht="24" customHeight="1" x14ac:dyDescent="0.2">
      <c r="A211" s="96">
        <v>44553</v>
      </c>
      <c r="B211" s="51">
        <v>44557</v>
      </c>
      <c r="C211" s="40" t="s">
        <v>761</v>
      </c>
      <c r="D211" s="52" t="s">
        <v>762</v>
      </c>
      <c r="E211" s="70" t="s">
        <v>28</v>
      </c>
      <c r="F211" s="71">
        <v>8</v>
      </c>
      <c r="G211" s="53">
        <v>8614</v>
      </c>
      <c r="H211" s="83">
        <f t="shared" si="11"/>
        <v>68912</v>
      </c>
    </row>
    <row r="212" spans="1:8" ht="24" customHeight="1" x14ac:dyDescent="0.2">
      <c r="A212" s="96">
        <v>44468</v>
      </c>
      <c r="B212" s="51">
        <v>44468</v>
      </c>
      <c r="C212" s="40" t="s">
        <v>688</v>
      </c>
      <c r="D212" s="52" t="s">
        <v>689</v>
      </c>
      <c r="E212" s="70" t="s">
        <v>28</v>
      </c>
      <c r="F212" s="71">
        <v>4</v>
      </c>
      <c r="G212" s="53">
        <v>20744.400000000001</v>
      </c>
      <c r="H212" s="83">
        <f t="shared" si="11"/>
        <v>82977.600000000006</v>
      </c>
    </row>
    <row r="213" spans="1:8" ht="24" customHeight="1" x14ac:dyDescent="0.2">
      <c r="A213" s="98">
        <v>44551</v>
      </c>
      <c r="B213" s="55">
        <v>44557</v>
      </c>
      <c r="C213" s="101" t="s">
        <v>767</v>
      </c>
      <c r="D213" s="56" t="s">
        <v>768</v>
      </c>
      <c r="E213" s="72" t="s">
        <v>28</v>
      </c>
      <c r="F213" s="74">
        <v>24</v>
      </c>
      <c r="G213" s="57">
        <v>224.2</v>
      </c>
      <c r="H213" s="63">
        <f t="shared" si="11"/>
        <v>5380.7999999999993</v>
      </c>
    </row>
    <row r="214" spans="1:8" ht="24" customHeight="1" x14ac:dyDescent="0.2">
      <c r="A214" s="98">
        <v>44553</v>
      </c>
      <c r="B214" s="55">
        <v>44557</v>
      </c>
      <c r="C214" s="101" t="s">
        <v>763</v>
      </c>
      <c r="D214" s="56" t="s">
        <v>764</v>
      </c>
      <c r="E214" s="72" t="s">
        <v>28</v>
      </c>
      <c r="F214" s="74">
        <v>4</v>
      </c>
      <c r="G214" s="57">
        <v>7493</v>
      </c>
      <c r="H214" s="63">
        <f t="shared" si="11"/>
        <v>29972</v>
      </c>
    </row>
    <row r="215" spans="1:8" ht="24" customHeight="1" x14ac:dyDescent="0.2">
      <c r="A215" s="55">
        <v>44341</v>
      </c>
      <c r="B215" s="55">
        <v>44445</v>
      </c>
      <c r="C215" s="101" t="s">
        <v>455</v>
      </c>
      <c r="D215" s="56" t="s">
        <v>456</v>
      </c>
      <c r="E215" s="72" t="s">
        <v>28</v>
      </c>
      <c r="F215" s="74">
        <v>1</v>
      </c>
      <c r="G215" s="57">
        <v>6490</v>
      </c>
      <c r="H215" s="84">
        <f t="shared" si="11"/>
        <v>6490</v>
      </c>
    </row>
    <row r="216" spans="1:8" ht="24" customHeight="1" x14ac:dyDescent="0.2">
      <c r="A216" s="98">
        <v>44544</v>
      </c>
      <c r="B216" s="55">
        <v>44559</v>
      </c>
      <c r="C216" s="40" t="s">
        <v>551</v>
      </c>
      <c r="D216" s="56" t="s">
        <v>741</v>
      </c>
      <c r="E216" s="72" t="s">
        <v>28</v>
      </c>
      <c r="F216" s="74">
        <v>26</v>
      </c>
      <c r="G216" s="57">
        <v>12567</v>
      </c>
      <c r="H216" s="63">
        <f t="shared" ref="H216:H223" si="12">+G216*F216</f>
        <v>326742</v>
      </c>
    </row>
    <row r="217" spans="1:8" ht="24" customHeight="1" x14ac:dyDescent="0.2">
      <c r="A217" s="51">
        <v>44545</v>
      </c>
      <c r="B217" s="51">
        <v>44559</v>
      </c>
      <c r="C217" s="40" t="s">
        <v>685</v>
      </c>
      <c r="D217" s="52" t="s">
        <v>740</v>
      </c>
      <c r="E217" s="70" t="s">
        <v>28</v>
      </c>
      <c r="F217" s="71">
        <v>5</v>
      </c>
      <c r="G217" s="53">
        <v>21122</v>
      </c>
      <c r="H217" s="83">
        <f t="shared" si="12"/>
        <v>105610</v>
      </c>
    </row>
    <row r="218" spans="1:8" ht="24" customHeight="1" x14ac:dyDescent="0.2">
      <c r="A218" s="51">
        <v>44545</v>
      </c>
      <c r="B218" s="51">
        <v>44550</v>
      </c>
      <c r="C218" s="40" t="s">
        <v>736</v>
      </c>
      <c r="D218" s="52" t="s">
        <v>739</v>
      </c>
      <c r="E218" s="70" t="s">
        <v>28</v>
      </c>
      <c r="F218" s="71">
        <v>8</v>
      </c>
      <c r="G218" s="53">
        <v>12567</v>
      </c>
      <c r="H218" s="83">
        <f t="shared" si="12"/>
        <v>100536</v>
      </c>
    </row>
    <row r="219" spans="1:8" ht="24" customHeight="1" x14ac:dyDescent="0.2">
      <c r="A219" s="51">
        <v>44545</v>
      </c>
      <c r="B219" s="51">
        <v>44550</v>
      </c>
      <c r="C219" s="40" t="s">
        <v>737</v>
      </c>
      <c r="D219" s="52" t="s">
        <v>738</v>
      </c>
      <c r="E219" s="70" t="s">
        <v>28</v>
      </c>
      <c r="F219" s="71">
        <v>4</v>
      </c>
      <c r="G219" s="53">
        <v>7670</v>
      </c>
      <c r="H219" s="83">
        <f t="shared" si="12"/>
        <v>30680</v>
      </c>
    </row>
    <row r="220" spans="1:8" ht="24" customHeight="1" x14ac:dyDescent="0.2">
      <c r="A220" s="51">
        <v>44545</v>
      </c>
      <c r="B220" s="51">
        <v>44550</v>
      </c>
      <c r="C220" s="40" t="s">
        <v>742</v>
      </c>
      <c r="D220" s="52" t="s">
        <v>743</v>
      </c>
      <c r="E220" s="70" t="s">
        <v>28</v>
      </c>
      <c r="F220" s="71">
        <v>52</v>
      </c>
      <c r="G220" s="53">
        <v>206.5</v>
      </c>
      <c r="H220" s="83">
        <f t="shared" si="12"/>
        <v>10738</v>
      </c>
    </row>
    <row r="221" spans="1:8" ht="24" customHeight="1" x14ac:dyDescent="0.2">
      <c r="A221" s="51">
        <v>44545</v>
      </c>
      <c r="B221" s="51">
        <v>44550</v>
      </c>
      <c r="C221" s="40" t="s">
        <v>744</v>
      </c>
      <c r="D221" s="52" t="s">
        <v>745</v>
      </c>
      <c r="E221" s="70" t="s">
        <v>28</v>
      </c>
      <c r="F221" s="71">
        <v>30</v>
      </c>
      <c r="G221" s="53">
        <v>59</v>
      </c>
      <c r="H221" s="83">
        <f t="shared" si="12"/>
        <v>1770</v>
      </c>
    </row>
    <row r="222" spans="1:8" ht="24" customHeight="1" x14ac:dyDescent="0.2">
      <c r="A222" s="51">
        <v>44545</v>
      </c>
      <c r="B222" s="51">
        <v>44550</v>
      </c>
      <c r="C222" s="40" t="s">
        <v>746</v>
      </c>
      <c r="D222" s="52" t="s">
        <v>747</v>
      </c>
      <c r="E222" s="70" t="s">
        <v>28</v>
      </c>
      <c r="F222" s="71">
        <v>6</v>
      </c>
      <c r="G222" s="53">
        <v>944</v>
      </c>
      <c r="H222" s="83">
        <f t="shared" si="12"/>
        <v>5664</v>
      </c>
    </row>
    <row r="223" spans="1:8" ht="24" customHeight="1" x14ac:dyDescent="0.2">
      <c r="A223" s="51">
        <v>44545</v>
      </c>
      <c r="B223" s="51">
        <v>44550</v>
      </c>
      <c r="C223" s="40" t="s">
        <v>748</v>
      </c>
      <c r="D223" s="52" t="s">
        <v>749</v>
      </c>
      <c r="E223" s="70" t="s">
        <v>28</v>
      </c>
      <c r="F223" s="71">
        <v>6</v>
      </c>
      <c r="G223" s="53">
        <v>796.5</v>
      </c>
      <c r="H223" s="83">
        <f t="shared" si="12"/>
        <v>4779</v>
      </c>
    </row>
    <row r="224" spans="1:8" ht="24" customHeight="1" x14ac:dyDescent="0.2">
      <c r="A224" s="98"/>
      <c r="B224" s="155" t="s">
        <v>712</v>
      </c>
      <c r="C224" s="167"/>
      <c r="D224" s="168"/>
      <c r="E224" s="169"/>
      <c r="F224" s="170"/>
      <c r="G224" s="172"/>
      <c r="H224" s="171"/>
    </row>
    <row r="225" spans="1:8" s="3" customFormat="1" ht="24" customHeight="1" x14ac:dyDescent="0.2">
      <c r="A225" s="96">
        <v>41235</v>
      </c>
      <c r="B225" s="51">
        <v>44438</v>
      </c>
      <c r="C225" s="40" t="s">
        <v>275</v>
      </c>
      <c r="D225" s="52" t="s">
        <v>409</v>
      </c>
      <c r="E225" s="70" t="s">
        <v>28</v>
      </c>
      <c r="F225" s="71">
        <v>6</v>
      </c>
      <c r="G225" s="53">
        <v>1433.94</v>
      </c>
      <c r="H225" s="39">
        <f t="shared" ref="H225:H256" si="13">+G225*F225</f>
        <v>8603.64</v>
      </c>
    </row>
    <row r="226" spans="1:8" s="3" customFormat="1" ht="24" customHeight="1" x14ac:dyDescent="0.2">
      <c r="A226" s="96">
        <v>41235</v>
      </c>
      <c r="B226" s="51">
        <v>41235</v>
      </c>
      <c r="C226" s="40" t="s">
        <v>276</v>
      </c>
      <c r="D226" s="52" t="s">
        <v>410</v>
      </c>
      <c r="E226" s="70" t="s">
        <v>28</v>
      </c>
      <c r="F226" s="71">
        <v>5</v>
      </c>
      <c r="G226" s="53">
        <v>2799.83</v>
      </c>
      <c r="H226" s="39">
        <f t="shared" si="13"/>
        <v>13999.15</v>
      </c>
    </row>
    <row r="227" spans="1:8" s="3" customFormat="1" ht="24" customHeight="1" x14ac:dyDescent="0.2">
      <c r="A227" s="96">
        <v>42047</v>
      </c>
      <c r="B227" s="51">
        <v>42047</v>
      </c>
      <c r="C227" s="40" t="s">
        <v>267</v>
      </c>
      <c r="D227" s="52" t="s">
        <v>79</v>
      </c>
      <c r="E227" s="70" t="s">
        <v>28</v>
      </c>
      <c r="F227" s="71">
        <v>9</v>
      </c>
      <c r="G227" s="53">
        <v>749.3</v>
      </c>
      <c r="H227" s="39">
        <f t="shared" si="13"/>
        <v>6743.7</v>
      </c>
    </row>
    <row r="228" spans="1:8" s="3" customFormat="1" ht="24" customHeight="1" x14ac:dyDescent="0.2">
      <c r="A228" s="96">
        <v>42047</v>
      </c>
      <c r="B228" s="51">
        <v>42047</v>
      </c>
      <c r="C228" s="40" t="s">
        <v>266</v>
      </c>
      <c r="D228" s="52" t="s">
        <v>78</v>
      </c>
      <c r="E228" s="70" t="s">
        <v>28</v>
      </c>
      <c r="F228" s="71">
        <v>1</v>
      </c>
      <c r="G228" s="53">
        <v>1168.2</v>
      </c>
      <c r="H228" s="39">
        <f t="shared" si="13"/>
        <v>1168.2</v>
      </c>
    </row>
    <row r="229" spans="1:8" s="3" customFormat="1" ht="24" customHeight="1" x14ac:dyDescent="0.2">
      <c r="A229" s="96">
        <v>42047</v>
      </c>
      <c r="B229" s="51">
        <v>42047</v>
      </c>
      <c r="C229" s="40" t="s">
        <v>264</v>
      </c>
      <c r="D229" s="52" t="s">
        <v>76</v>
      </c>
      <c r="E229" s="70" t="s">
        <v>28</v>
      </c>
      <c r="F229" s="71">
        <v>3</v>
      </c>
      <c r="G229" s="53">
        <v>444.86</v>
      </c>
      <c r="H229" s="39">
        <f t="shared" si="13"/>
        <v>1334.58</v>
      </c>
    </row>
    <row r="230" spans="1:8" s="3" customFormat="1" ht="24" customHeight="1" x14ac:dyDescent="0.2">
      <c r="A230" s="96">
        <v>42047</v>
      </c>
      <c r="B230" s="51">
        <v>42047</v>
      </c>
      <c r="C230" s="40" t="s">
        <v>262</v>
      </c>
      <c r="D230" s="52" t="s">
        <v>74</v>
      </c>
      <c r="E230" s="70" t="s">
        <v>28</v>
      </c>
      <c r="F230" s="71">
        <v>1</v>
      </c>
      <c r="G230" s="53">
        <v>444.86</v>
      </c>
      <c r="H230" s="39">
        <f t="shared" si="13"/>
        <v>444.86</v>
      </c>
    </row>
    <row r="231" spans="1:8" s="3" customFormat="1" ht="24" customHeight="1" x14ac:dyDescent="0.2">
      <c r="A231" s="96">
        <v>42047</v>
      </c>
      <c r="B231" s="51">
        <v>42047</v>
      </c>
      <c r="C231" s="40" t="s">
        <v>263</v>
      </c>
      <c r="D231" s="52" t="s">
        <v>75</v>
      </c>
      <c r="E231" s="70" t="s">
        <v>28</v>
      </c>
      <c r="F231" s="71">
        <v>4</v>
      </c>
      <c r="G231" s="53">
        <v>444.86</v>
      </c>
      <c r="H231" s="39">
        <f t="shared" si="13"/>
        <v>1779.44</v>
      </c>
    </row>
    <row r="232" spans="1:8" s="3" customFormat="1" ht="24" customHeight="1" x14ac:dyDescent="0.2">
      <c r="A232" s="96">
        <v>42047</v>
      </c>
      <c r="B232" s="51">
        <v>42047</v>
      </c>
      <c r="C232" s="40" t="s">
        <v>260</v>
      </c>
      <c r="D232" s="52" t="s">
        <v>73</v>
      </c>
      <c r="E232" s="70" t="s">
        <v>28</v>
      </c>
      <c r="F232" s="71">
        <v>8</v>
      </c>
      <c r="G232" s="53">
        <v>619.5</v>
      </c>
      <c r="H232" s="39">
        <f t="shared" si="13"/>
        <v>4956</v>
      </c>
    </row>
    <row r="233" spans="1:8" s="3" customFormat="1" ht="24" customHeight="1" x14ac:dyDescent="0.2">
      <c r="A233" s="96">
        <v>42047</v>
      </c>
      <c r="B233" s="51">
        <v>42047</v>
      </c>
      <c r="C233" s="40" t="s">
        <v>259</v>
      </c>
      <c r="D233" s="52" t="s">
        <v>72</v>
      </c>
      <c r="E233" s="70" t="s">
        <v>28</v>
      </c>
      <c r="F233" s="71">
        <v>14</v>
      </c>
      <c r="G233" s="53">
        <v>431.88</v>
      </c>
      <c r="H233" s="39">
        <f t="shared" si="13"/>
        <v>6046.32</v>
      </c>
    </row>
    <row r="234" spans="1:8" s="3" customFormat="1" ht="24" customHeight="1" x14ac:dyDescent="0.2">
      <c r="A234" s="96">
        <v>42047</v>
      </c>
      <c r="B234" s="51">
        <v>42047</v>
      </c>
      <c r="C234" s="40" t="s">
        <v>258</v>
      </c>
      <c r="D234" s="52" t="s">
        <v>71</v>
      </c>
      <c r="E234" s="70" t="s">
        <v>28</v>
      </c>
      <c r="F234" s="71">
        <v>7</v>
      </c>
      <c r="G234" s="53">
        <v>1132.8</v>
      </c>
      <c r="H234" s="39">
        <f t="shared" si="13"/>
        <v>7929.5999999999995</v>
      </c>
    </row>
    <row r="235" spans="1:8" s="3" customFormat="1" ht="24" customHeight="1" x14ac:dyDescent="0.2">
      <c r="A235" s="96">
        <v>42047</v>
      </c>
      <c r="B235" s="51">
        <v>42047</v>
      </c>
      <c r="C235" s="40" t="s">
        <v>261</v>
      </c>
      <c r="D235" s="52" t="s">
        <v>437</v>
      </c>
      <c r="E235" s="70" t="s">
        <v>28</v>
      </c>
      <c r="F235" s="71">
        <v>12</v>
      </c>
      <c r="G235" s="53">
        <v>855.5</v>
      </c>
      <c r="H235" s="39">
        <f t="shared" si="13"/>
        <v>10266</v>
      </c>
    </row>
    <row r="236" spans="1:8" s="3" customFormat="1" ht="24" customHeight="1" x14ac:dyDescent="0.2">
      <c r="A236" s="96">
        <v>42047</v>
      </c>
      <c r="B236" s="51">
        <v>42047</v>
      </c>
      <c r="C236" s="40" t="s">
        <v>242</v>
      </c>
      <c r="D236" s="52" t="s">
        <v>56</v>
      </c>
      <c r="E236" s="70" t="s">
        <v>28</v>
      </c>
      <c r="F236" s="71">
        <v>3</v>
      </c>
      <c r="G236" s="53">
        <v>1600</v>
      </c>
      <c r="H236" s="39">
        <f t="shared" si="13"/>
        <v>4800</v>
      </c>
    </row>
    <row r="237" spans="1:8" s="3" customFormat="1" ht="24" customHeight="1" x14ac:dyDescent="0.2">
      <c r="A237" s="96">
        <v>42047</v>
      </c>
      <c r="B237" s="51">
        <v>42047</v>
      </c>
      <c r="C237" s="40" t="s">
        <v>244</v>
      </c>
      <c r="D237" s="52" t="s">
        <v>58</v>
      </c>
      <c r="E237" s="70" t="s">
        <v>28</v>
      </c>
      <c r="F237" s="71">
        <v>2</v>
      </c>
      <c r="G237" s="53">
        <v>210</v>
      </c>
      <c r="H237" s="39">
        <f t="shared" si="13"/>
        <v>420</v>
      </c>
    </row>
    <row r="238" spans="1:8" s="3" customFormat="1" ht="24" customHeight="1" x14ac:dyDescent="0.2">
      <c r="A238" s="96">
        <v>42047</v>
      </c>
      <c r="B238" s="51">
        <v>42047</v>
      </c>
      <c r="C238" s="40" t="s">
        <v>248</v>
      </c>
      <c r="D238" s="52" t="s">
        <v>62</v>
      </c>
      <c r="E238" s="70" t="s">
        <v>28</v>
      </c>
      <c r="F238" s="71">
        <v>13</v>
      </c>
      <c r="G238" s="53">
        <v>3020</v>
      </c>
      <c r="H238" s="39">
        <f t="shared" si="13"/>
        <v>39260</v>
      </c>
    </row>
    <row r="239" spans="1:8" s="3" customFormat="1" ht="24" customHeight="1" x14ac:dyDescent="0.2">
      <c r="A239" s="96">
        <v>42047</v>
      </c>
      <c r="B239" s="51">
        <v>42047</v>
      </c>
      <c r="C239" s="40" t="s">
        <v>247</v>
      </c>
      <c r="D239" s="52" t="s">
        <v>61</v>
      </c>
      <c r="E239" s="70" t="s">
        <v>28</v>
      </c>
      <c r="F239" s="71">
        <v>2</v>
      </c>
      <c r="G239" s="53">
        <v>2153.5</v>
      </c>
      <c r="H239" s="39">
        <f t="shared" si="13"/>
        <v>4307</v>
      </c>
    </row>
    <row r="240" spans="1:8" s="3" customFormat="1" ht="24" customHeight="1" x14ac:dyDescent="0.2">
      <c r="A240" s="96">
        <v>42047</v>
      </c>
      <c r="B240" s="51">
        <v>42047</v>
      </c>
      <c r="C240" s="40" t="s">
        <v>243</v>
      </c>
      <c r="D240" s="52" t="s">
        <v>57</v>
      </c>
      <c r="E240" s="70" t="s">
        <v>28</v>
      </c>
      <c r="F240" s="71">
        <v>19</v>
      </c>
      <c r="G240" s="53">
        <v>1593</v>
      </c>
      <c r="H240" s="39">
        <f t="shared" si="13"/>
        <v>30267</v>
      </c>
    </row>
    <row r="241" spans="1:8" s="3" customFormat="1" ht="24" customHeight="1" x14ac:dyDescent="0.2">
      <c r="A241" s="96">
        <v>42047</v>
      </c>
      <c r="B241" s="51">
        <v>42047</v>
      </c>
      <c r="C241" s="40" t="s">
        <v>246</v>
      </c>
      <c r="D241" s="52" t="s">
        <v>60</v>
      </c>
      <c r="E241" s="70" t="s">
        <v>28</v>
      </c>
      <c r="F241" s="71">
        <v>1</v>
      </c>
      <c r="G241" s="53">
        <v>2500</v>
      </c>
      <c r="H241" s="39">
        <f t="shared" si="13"/>
        <v>2500</v>
      </c>
    </row>
    <row r="242" spans="1:8" s="3" customFormat="1" ht="24" customHeight="1" x14ac:dyDescent="0.2">
      <c r="A242" s="96">
        <v>42047</v>
      </c>
      <c r="B242" s="51">
        <v>42047</v>
      </c>
      <c r="C242" s="40" t="s">
        <v>245</v>
      </c>
      <c r="D242" s="52" t="s">
        <v>59</v>
      </c>
      <c r="E242" s="70" t="s">
        <v>28</v>
      </c>
      <c r="F242" s="71">
        <v>1</v>
      </c>
      <c r="G242" s="53">
        <v>3363</v>
      </c>
      <c r="H242" s="39">
        <f t="shared" si="13"/>
        <v>3363</v>
      </c>
    </row>
    <row r="243" spans="1:8" s="3" customFormat="1" ht="24" customHeight="1" x14ac:dyDescent="0.2">
      <c r="A243" s="96">
        <v>42047</v>
      </c>
      <c r="B243" s="51">
        <v>42047</v>
      </c>
      <c r="C243" s="40" t="s">
        <v>250</v>
      </c>
      <c r="D243" s="52" t="s">
        <v>63</v>
      </c>
      <c r="E243" s="70" t="s">
        <v>28</v>
      </c>
      <c r="F243" s="71">
        <v>3</v>
      </c>
      <c r="G243" s="53">
        <v>890.26</v>
      </c>
      <c r="H243" s="39">
        <f t="shared" si="13"/>
        <v>2670.7799999999997</v>
      </c>
    </row>
    <row r="244" spans="1:8" s="3" customFormat="1" ht="24" customHeight="1" x14ac:dyDescent="0.2">
      <c r="A244" s="96">
        <v>42047</v>
      </c>
      <c r="B244" s="51">
        <v>42047</v>
      </c>
      <c r="C244" s="40" t="s">
        <v>249</v>
      </c>
      <c r="D244" s="52" t="s">
        <v>436</v>
      </c>
      <c r="E244" s="70" t="s">
        <v>28</v>
      </c>
      <c r="F244" s="71">
        <v>16</v>
      </c>
      <c r="G244" s="53">
        <v>737.5</v>
      </c>
      <c r="H244" s="39">
        <f t="shared" si="13"/>
        <v>11800</v>
      </c>
    </row>
    <row r="245" spans="1:8" s="3" customFormat="1" ht="24" customHeight="1" x14ac:dyDescent="0.2">
      <c r="A245" s="96">
        <v>42047</v>
      </c>
      <c r="B245" s="51">
        <v>42047</v>
      </c>
      <c r="C245" s="40" t="s">
        <v>257</v>
      </c>
      <c r="D245" s="52" t="s">
        <v>70</v>
      </c>
      <c r="E245" s="70" t="s">
        <v>28</v>
      </c>
      <c r="F245" s="71">
        <v>1</v>
      </c>
      <c r="G245" s="53">
        <v>814.2</v>
      </c>
      <c r="H245" s="39">
        <f t="shared" si="13"/>
        <v>814.2</v>
      </c>
    </row>
    <row r="246" spans="1:8" s="3" customFormat="1" ht="24" customHeight="1" x14ac:dyDescent="0.2">
      <c r="A246" s="96">
        <v>42047</v>
      </c>
      <c r="B246" s="51">
        <v>42047</v>
      </c>
      <c r="C246" s="40" t="s">
        <v>256</v>
      </c>
      <c r="D246" s="52" t="s">
        <v>69</v>
      </c>
      <c r="E246" s="70" t="s">
        <v>28</v>
      </c>
      <c r="F246" s="71">
        <v>1</v>
      </c>
      <c r="G246" s="53">
        <v>448.4</v>
      </c>
      <c r="H246" s="39">
        <f t="shared" si="13"/>
        <v>448.4</v>
      </c>
    </row>
    <row r="247" spans="1:8" s="3" customFormat="1" ht="24" customHeight="1" x14ac:dyDescent="0.2">
      <c r="A247" s="96">
        <v>42047</v>
      </c>
      <c r="B247" s="51">
        <v>42047</v>
      </c>
      <c r="C247" s="40" t="s">
        <v>237</v>
      </c>
      <c r="D247" s="52" t="s">
        <v>52</v>
      </c>
      <c r="E247" s="70" t="s">
        <v>28</v>
      </c>
      <c r="F247" s="71">
        <v>2</v>
      </c>
      <c r="G247" s="53">
        <v>3661</v>
      </c>
      <c r="H247" s="39">
        <f t="shared" si="13"/>
        <v>7322</v>
      </c>
    </row>
    <row r="248" spans="1:8" s="3" customFormat="1" ht="24" customHeight="1" x14ac:dyDescent="0.2">
      <c r="A248" s="96">
        <v>42047</v>
      </c>
      <c r="B248" s="51">
        <v>42047</v>
      </c>
      <c r="C248" s="40" t="s">
        <v>238</v>
      </c>
      <c r="D248" s="52" t="s">
        <v>100</v>
      </c>
      <c r="E248" s="70" t="s">
        <v>28</v>
      </c>
      <c r="F248" s="71">
        <v>1</v>
      </c>
      <c r="G248" s="53">
        <v>3835</v>
      </c>
      <c r="H248" s="39">
        <f t="shared" si="13"/>
        <v>3835</v>
      </c>
    </row>
    <row r="249" spans="1:8" s="3" customFormat="1" ht="24" customHeight="1" x14ac:dyDescent="0.2">
      <c r="A249" s="96">
        <v>42047</v>
      </c>
      <c r="B249" s="51">
        <v>42047</v>
      </c>
      <c r="C249" s="40" t="s">
        <v>234</v>
      </c>
      <c r="D249" s="52" t="s">
        <v>49</v>
      </c>
      <c r="E249" s="70" t="s">
        <v>28</v>
      </c>
      <c r="F249" s="71">
        <v>2</v>
      </c>
      <c r="G249" s="53">
        <v>3171.84</v>
      </c>
      <c r="H249" s="39">
        <f t="shared" si="13"/>
        <v>6343.68</v>
      </c>
    </row>
    <row r="250" spans="1:8" s="3" customFormat="1" ht="24" customHeight="1" x14ac:dyDescent="0.2">
      <c r="A250" s="96">
        <v>42047</v>
      </c>
      <c r="B250" s="51">
        <v>42047</v>
      </c>
      <c r="C250" s="40" t="s">
        <v>239</v>
      </c>
      <c r="D250" s="52" t="s">
        <v>53</v>
      </c>
      <c r="E250" s="70" t="s">
        <v>28</v>
      </c>
      <c r="F250" s="71">
        <v>19</v>
      </c>
      <c r="G250" s="53">
        <v>2702.2</v>
      </c>
      <c r="H250" s="39">
        <f t="shared" si="13"/>
        <v>51341.799999999996</v>
      </c>
    </row>
    <row r="251" spans="1:8" s="3" customFormat="1" ht="24" customHeight="1" x14ac:dyDescent="0.2">
      <c r="A251" s="96">
        <v>42047</v>
      </c>
      <c r="B251" s="51">
        <v>42047</v>
      </c>
      <c r="C251" s="40" t="s">
        <v>226</v>
      </c>
      <c r="D251" s="52" t="s">
        <v>96</v>
      </c>
      <c r="E251" s="70" t="s">
        <v>28</v>
      </c>
      <c r="F251" s="71">
        <v>3</v>
      </c>
      <c r="G251" s="53">
        <v>3171.84</v>
      </c>
      <c r="H251" s="39">
        <f t="shared" si="13"/>
        <v>9515.52</v>
      </c>
    </row>
    <row r="252" spans="1:8" s="3" customFormat="1" ht="24" customHeight="1" x14ac:dyDescent="0.2">
      <c r="A252" s="96">
        <v>42047</v>
      </c>
      <c r="B252" s="51">
        <v>42047</v>
      </c>
      <c r="C252" s="40" t="s">
        <v>235</v>
      </c>
      <c r="D252" s="52" t="s">
        <v>50</v>
      </c>
      <c r="E252" s="70" t="s">
        <v>28</v>
      </c>
      <c r="F252" s="71">
        <v>11</v>
      </c>
      <c r="G252" s="53">
        <v>3274.5</v>
      </c>
      <c r="H252" s="39">
        <f t="shared" si="13"/>
        <v>36019.5</v>
      </c>
    </row>
    <row r="253" spans="1:8" s="3" customFormat="1" ht="24" customHeight="1" x14ac:dyDescent="0.2">
      <c r="A253" s="96">
        <v>42047</v>
      </c>
      <c r="B253" s="51">
        <v>42047</v>
      </c>
      <c r="C253" s="40" t="s">
        <v>241</v>
      </c>
      <c r="D253" s="52" t="s">
        <v>55</v>
      </c>
      <c r="E253" s="70" t="s">
        <v>28</v>
      </c>
      <c r="F253" s="71">
        <v>1</v>
      </c>
      <c r="G253" s="53">
        <v>3525</v>
      </c>
      <c r="H253" s="39">
        <f t="shared" si="13"/>
        <v>3525</v>
      </c>
    </row>
    <row r="254" spans="1:8" s="3" customFormat="1" ht="24" customHeight="1" x14ac:dyDescent="0.2">
      <c r="A254" s="96">
        <v>42047</v>
      </c>
      <c r="B254" s="51">
        <v>42047</v>
      </c>
      <c r="C254" s="40" t="s">
        <v>240</v>
      </c>
      <c r="D254" s="52" t="s">
        <v>54</v>
      </c>
      <c r="E254" s="70" t="s">
        <v>28</v>
      </c>
      <c r="F254" s="71">
        <v>3</v>
      </c>
      <c r="G254" s="53">
        <v>2890</v>
      </c>
      <c r="H254" s="39">
        <f t="shared" si="13"/>
        <v>8670</v>
      </c>
    </row>
    <row r="255" spans="1:8" s="3" customFormat="1" ht="24" customHeight="1" x14ac:dyDescent="0.2">
      <c r="A255" s="96">
        <v>42047</v>
      </c>
      <c r="B255" s="51">
        <v>42047</v>
      </c>
      <c r="C255" s="40" t="s">
        <v>236</v>
      </c>
      <c r="D255" s="52" t="s">
        <v>51</v>
      </c>
      <c r="E255" s="70" t="s">
        <v>28</v>
      </c>
      <c r="F255" s="71">
        <v>13</v>
      </c>
      <c r="G255" s="53">
        <v>3274.5</v>
      </c>
      <c r="H255" s="39">
        <f t="shared" si="13"/>
        <v>42568.5</v>
      </c>
    </row>
    <row r="256" spans="1:8" s="3" customFormat="1" ht="24" customHeight="1" x14ac:dyDescent="0.2">
      <c r="A256" s="96">
        <v>42047</v>
      </c>
      <c r="B256" s="51">
        <v>42047</v>
      </c>
      <c r="C256" s="40" t="s">
        <v>231</v>
      </c>
      <c r="D256" s="52" t="s">
        <v>46</v>
      </c>
      <c r="E256" s="70" t="s">
        <v>28</v>
      </c>
      <c r="F256" s="71">
        <v>12</v>
      </c>
      <c r="G256" s="53">
        <v>3171.84</v>
      </c>
      <c r="H256" s="39">
        <f t="shared" si="13"/>
        <v>38062.080000000002</v>
      </c>
    </row>
    <row r="257" spans="1:81" s="3" customFormat="1" ht="24" customHeight="1" x14ac:dyDescent="0.2">
      <c r="A257" s="96">
        <v>42047</v>
      </c>
      <c r="B257" s="51">
        <v>42047</v>
      </c>
      <c r="C257" s="40" t="s">
        <v>228</v>
      </c>
      <c r="D257" s="52" t="s">
        <v>43</v>
      </c>
      <c r="E257" s="70" t="s">
        <v>28</v>
      </c>
      <c r="F257" s="71">
        <v>2</v>
      </c>
      <c r="G257" s="53">
        <v>3171.84</v>
      </c>
      <c r="H257" s="39">
        <f t="shared" ref="H257:H288" si="14">+G257*F257</f>
        <v>6343.68</v>
      </c>
    </row>
    <row r="258" spans="1:81" s="3" customFormat="1" ht="24" customHeight="1" x14ac:dyDescent="0.2">
      <c r="A258" s="96">
        <v>42047</v>
      </c>
      <c r="B258" s="51">
        <v>42047</v>
      </c>
      <c r="C258" s="40" t="s">
        <v>227</v>
      </c>
      <c r="D258" s="52" t="s">
        <v>42</v>
      </c>
      <c r="E258" s="70" t="s">
        <v>28</v>
      </c>
      <c r="F258" s="71">
        <v>3</v>
      </c>
      <c r="G258" s="53">
        <v>3171.84</v>
      </c>
      <c r="H258" s="39">
        <f t="shared" si="14"/>
        <v>9515.52</v>
      </c>
    </row>
    <row r="259" spans="1:81" s="3" customFormat="1" ht="24" customHeight="1" x14ac:dyDescent="0.2">
      <c r="A259" s="96">
        <v>42047</v>
      </c>
      <c r="B259" s="51">
        <v>42047</v>
      </c>
      <c r="C259" s="40" t="s">
        <v>230</v>
      </c>
      <c r="D259" s="52" t="s">
        <v>45</v>
      </c>
      <c r="E259" s="70" t="s">
        <v>28</v>
      </c>
      <c r="F259" s="71">
        <v>3</v>
      </c>
      <c r="G259" s="53">
        <v>3171.84</v>
      </c>
      <c r="H259" s="39">
        <f t="shared" si="14"/>
        <v>9515.52</v>
      </c>
    </row>
    <row r="260" spans="1:81" s="3" customFormat="1" ht="24" customHeight="1" x14ac:dyDescent="0.2">
      <c r="A260" s="96">
        <v>42047</v>
      </c>
      <c r="B260" s="51">
        <v>42047</v>
      </c>
      <c r="C260" s="40" t="s">
        <v>229</v>
      </c>
      <c r="D260" s="52" t="s">
        <v>44</v>
      </c>
      <c r="E260" s="70" t="s">
        <v>28</v>
      </c>
      <c r="F260" s="71">
        <v>1</v>
      </c>
      <c r="G260" s="53">
        <v>3250</v>
      </c>
      <c r="H260" s="39">
        <f t="shared" si="14"/>
        <v>3250</v>
      </c>
    </row>
    <row r="261" spans="1:81" s="3" customFormat="1" ht="24" customHeight="1" x14ac:dyDescent="0.2">
      <c r="A261" s="96">
        <v>42047</v>
      </c>
      <c r="B261" s="51">
        <v>42047</v>
      </c>
      <c r="C261" s="40" t="s">
        <v>232</v>
      </c>
      <c r="D261" s="52" t="s">
        <v>47</v>
      </c>
      <c r="E261" s="70" t="s">
        <v>28</v>
      </c>
      <c r="F261" s="71">
        <v>15</v>
      </c>
      <c r="G261" s="53">
        <v>4100.5</v>
      </c>
      <c r="H261" s="39">
        <f t="shared" si="14"/>
        <v>61507.5</v>
      </c>
    </row>
    <row r="262" spans="1:81" s="3" customFormat="1" ht="24" customHeight="1" x14ac:dyDescent="0.2">
      <c r="A262" s="96">
        <v>42047</v>
      </c>
      <c r="B262" s="51">
        <v>42047</v>
      </c>
      <c r="C262" s="40" t="s">
        <v>255</v>
      </c>
      <c r="D262" s="52" t="s">
        <v>67</v>
      </c>
      <c r="E262" s="70" t="s">
        <v>28</v>
      </c>
      <c r="F262" s="71">
        <v>1</v>
      </c>
      <c r="G262" s="53">
        <v>619.5</v>
      </c>
      <c r="H262" s="39">
        <f t="shared" si="14"/>
        <v>619.5</v>
      </c>
    </row>
    <row r="263" spans="1:81" s="3" customFormat="1" ht="24" customHeight="1" x14ac:dyDescent="0.2">
      <c r="A263" s="96">
        <v>42047</v>
      </c>
      <c r="B263" s="51">
        <v>42047</v>
      </c>
      <c r="C263" s="40" t="s">
        <v>254</v>
      </c>
      <c r="D263" s="52" t="s">
        <v>66</v>
      </c>
      <c r="E263" s="70" t="s">
        <v>28</v>
      </c>
      <c r="F263" s="71">
        <v>6</v>
      </c>
      <c r="G263" s="53">
        <v>444.86</v>
      </c>
      <c r="H263" s="39">
        <f t="shared" si="14"/>
        <v>2669.16</v>
      </c>
    </row>
    <row r="264" spans="1:81" s="3" customFormat="1" ht="24" customHeight="1" x14ac:dyDescent="0.2">
      <c r="A264" s="96">
        <v>42047</v>
      </c>
      <c r="B264" s="51">
        <v>42047</v>
      </c>
      <c r="C264" s="40" t="s">
        <v>252</v>
      </c>
      <c r="D264" s="52" t="s">
        <v>65</v>
      </c>
      <c r="E264" s="70" t="s">
        <v>28</v>
      </c>
      <c r="F264" s="71">
        <v>1</v>
      </c>
      <c r="G264" s="53">
        <v>880.28</v>
      </c>
      <c r="H264" s="39">
        <f t="shared" si="14"/>
        <v>880.28</v>
      </c>
    </row>
    <row r="265" spans="1:81" s="3" customFormat="1" ht="24" customHeight="1" x14ac:dyDescent="0.2">
      <c r="A265" s="96">
        <v>42047</v>
      </c>
      <c r="B265" s="51">
        <v>42047</v>
      </c>
      <c r="C265" s="40" t="s">
        <v>251</v>
      </c>
      <c r="D265" s="52" t="s">
        <v>64</v>
      </c>
      <c r="E265" s="70" t="s">
        <v>28</v>
      </c>
      <c r="F265" s="71">
        <v>4</v>
      </c>
      <c r="G265" s="53">
        <v>880.28</v>
      </c>
      <c r="H265" s="39">
        <f t="shared" si="14"/>
        <v>3521.12</v>
      </c>
    </row>
    <row r="266" spans="1:81" s="3" customFormat="1" ht="24" customHeight="1" x14ac:dyDescent="0.2">
      <c r="A266" s="96">
        <v>42047</v>
      </c>
      <c r="B266" s="51">
        <v>42047</v>
      </c>
      <c r="C266" s="40" t="s">
        <v>253</v>
      </c>
      <c r="D266" s="52" t="s">
        <v>68</v>
      </c>
      <c r="E266" s="70" t="s">
        <v>28</v>
      </c>
      <c r="F266" s="71">
        <v>1</v>
      </c>
      <c r="G266" s="53">
        <v>880.28</v>
      </c>
      <c r="H266" s="39">
        <f t="shared" si="14"/>
        <v>880.28</v>
      </c>
    </row>
    <row r="267" spans="1:81" s="3" customFormat="1" ht="24" customHeight="1" x14ac:dyDescent="0.2">
      <c r="A267" s="96">
        <v>42047</v>
      </c>
      <c r="B267" s="51">
        <v>42047</v>
      </c>
      <c r="C267" s="40" t="s">
        <v>265</v>
      </c>
      <c r="D267" s="52" t="s">
        <v>77</v>
      </c>
      <c r="E267" s="70" t="s">
        <v>28</v>
      </c>
      <c r="F267" s="71">
        <v>1</v>
      </c>
      <c r="G267" s="53">
        <v>444.86</v>
      </c>
      <c r="H267" s="39">
        <f t="shared" si="14"/>
        <v>444.86</v>
      </c>
    </row>
    <row r="268" spans="1:81" s="5" customFormat="1" ht="24" customHeight="1" x14ac:dyDescent="0.2">
      <c r="A268" s="96">
        <v>43097</v>
      </c>
      <c r="B268" s="51">
        <v>43097</v>
      </c>
      <c r="C268" s="40" t="s">
        <v>214</v>
      </c>
      <c r="D268" s="52" t="s">
        <v>38</v>
      </c>
      <c r="E268" s="70" t="s">
        <v>9</v>
      </c>
      <c r="F268" s="71">
        <v>20</v>
      </c>
      <c r="G268" s="53">
        <v>448.4</v>
      </c>
      <c r="H268" s="39">
        <f t="shared" si="14"/>
        <v>8968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</row>
    <row r="269" spans="1:81" s="5" customFormat="1" ht="24" customHeight="1" x14ac:dyDescent="0.2">
      <c r="A269" s="96">
        <v>43097</v>
      </c>
      <c r="B269" s="51">
        <v>43097</v>
      </c>
      <c r="C269" s="40" t="s">
        <v>215</v>
      </c>
      <c r="D269" s="52" t="s">
        <v>40</v>
      </c>
      <c r="E269" s="70" t="s">
        <v>9</v>
      </c>
      <c r="F269" s="71">
        <v>3</v>
      </c>
      <c r="G269" s="53">
        <v>880.28</v>
      </c>
      <c r="H269" s="39">
        <f t="shared" si="14"/>
        <v>2640.84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</row>
    <row r="270" spans="1:81" s="5" customFormat="1" ht="24" customHeight="1" x14ac:dyDescent="0.2">
      <c r="A270" s="96">
        <v>43097</v>
      </c>
      <c r="B270" s="51">
        <v>43097</v>
      </c>
      <c r="C270" s="40" t="s">
        <v>217</v>
      </c>
      <c r="D270" s="52" t="s">
        <v>24</v>
      </c>
      <c r="E270" s="70" t="s">
        <v>9</v>
      </c>
      <c r="F270" s="71">
        <v>8</v>
      </c>
      <c r="G270" s="53">
        <v>3171.84</v>
      </c>
      <c r="H270" s="39">
        <f t="shared" si="14"/>
        <v>25374.720000000001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</row>
    <row r="271" spans="1:81" s="5" customFormat="1" ht="24" customHeight="1" x14ac:dyDescent="0.2">
      <c r="A271" s="96">
        <v>43097</v>
      </c>
      <c r="B271" s="51">
        <v>43097</v>
      </c>
      <c r="C271" s="40" t="s">
        <v>216</v>
      </c>
      <c r="D271" s="52" t="s">
        <v>39</v>
      </c>
      <c r="E271" s="70" t="s">
        <v>28</v>
      </c>
      <c r="F271" s="71">
        <v>7</v>
      </c>
      <c r="G271" s="53">
        <v>431.88</v>
      </c>
      <c r="H271" s="39">
        <f t="shared" si="14"/>
        <v>3023.16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</row>
    <row r="272" spans="1:81" ht="24" customHeight="1" x14ac:dyDescent="0.2">
      <c r="A272" s="96">
        <v>44172</v>
      </c>
      <c r="B272" s="92">
        <v>44176</v>
      </c>
      <c r="C272" s="40" t="s">
        <v>343</v>
      </c>
      <c r="D272" s="54" t="s">
        <v>362</v>
      </c>
      <c r="E272" s="70" t="s">
        <v>28</v>
      </c>
      <c r="F272" s="71">
        <v>5</v>
      </c>
      <c r="G272" s="53">
        <v>2681.81</v>
      </c>
      <c r="H272" s="39">
        <f t="shared" si="14"/>
        <v>13409.05</v>
      </c>
    </row>
    <row r="273" spans="1:8" ht="24" customHeight="1" x14ac:dyDescent="0.2">
      <c r="A273" s="96">
        <v>44172</v>
      </c>
      <c r="B273" s="92">
        <v>44448</v>
      </c>
      <c r="C273" s="40" t="s">
        <v>344</v>
      </c>
      <c r="D273" s="54" t="s">
        <v>363</v>
      </c>
      <c r="E273" s="70" t="s">
        <v>28</v>
      </c>
      <c r="F273" s="71">
        <v>3</v>
      </c>
      <c r="G273" s="53">
        <v>2681.81</v>
      </c>
      <c r="H273" s="39">
        <f t="shared" si="14"/>
        <v>8045.43</v>
      </c>
    </row>
    <row r="274" spans="1:8" ht="24" customHeight="1" x14ac:dyDescent="0.2">
      <c r="A274" s="96">
        <v>44172</v>
      </c>
      <c r="B274" s="92">
        <v>44176</v>
      </c>
      <c r="C274" s="40" t="s">
        <v>345</v>
      </c>
      <c r="D274" s="54" t="s">
        <v>364</v>
      </c>
      <c r="E274" s="70" t="s">
        <v>28</v>
      </c>
      <c r="F274" s="71">
        <v>6</v>
      </c>
      <c r="G274" s="53">
        <v>2681.81</v>
      </c>
      <c r="H274" s="39">
        <f t="shared" si="14"/>
        <v>16090.86</v>
      </c>
    </row>
    <row r="275" spans="1:8" ht="24" customHeight="1" x14ac:dyDescent="0.2">
      <c r="A275" s="96">
        <v>44172</v>
      </c>
      <c r="B275" s="92">
        <v>44176</v>
      </c>
      <c r="C275" s="40" t="s">
        <v>346</v>
      </c>
      <c r="D275" s="54" t="s">
        <v>365</v>
      </c>
      <c r="E275" s="70" t="s">
        <v>28</v>
      </c>
      <c r="F275" s="71">
        <v>2</v>
      </c>
      <c r="G275" s="53">
        <v>2681.81</v>
      </c>
      <c r="H275" s="39">
        <f t="shared" si="14"/>
        <v>5363.62</v>
      </c>
    </row>
    <row r="276" spans="1:8" ht="24" customHeight="1" x14ac:dyDescent="0.2">
      <c r="A276" s="96">
        <v>44172</v>
      </c>
      <c r="B276" s="92">
        <v>44518</v>
      </c>
      <c r="C276" s="40" t="s">
        <v>347</v>
      </c>
      <c r="D276" s="54" t="s">
        <v>366</v>
      </c>
      <c r="E276" s="70" t="s">
        <v>28</v>
      </c>
      <c r="F276" s="71">
        <v>3</v>
      </c>
      <c r="G276" s="53">
        <v>2681.81</v>
      </c>
      <c r="H276" s="39">
        <f t="shared" si="14"/>
        <v>8045.43</v>
      </c>
    </row>
    <row r="277" spans="1:8" ht="24" customHeight="1" x14ac:dyDescent="0.2">
      <c r="A277" s="96">
        <v>44172</v>
      </c>
      <c r="B277" s="92">
        <v>44176</v>
      </c>
      <c r="C277" s="40" t="s">
        <v>348</v>
      </c>
      <c r="D277" s="54" t="s">
        <v>367</v>
      </c>
      <c r="E277" s="70" t="s">
        <v>28</v>
      </c>
      <c r="F277" s="71">
        <v>3</v>
      </c>
      <c r="G277" s="53">
        <v>2681.81</v>
      </c>
      <c r="H277" s="39">
        <f t="shared" si="14"/>
        <v>8045.43</v>
      </c>
    </row>
    <row r="278" spans="1:8" ht="24" customHeight="1" x14ac:dyDescent="0.2">
      <c r="A278" s="96">
        <v>44172</v>
      </c>
      <c r="B278" s="92">
        <v>44176</v>
      </c>
      <c r="C278" s="40" t="s">
        <v>349</v>
      </c>
      <c r="D278" s="54" t="s">
        <v>368</v>
      </c>
      <c r="E278" s="70" t="s">
        <v>28</v>
      </c>
      <c r="F278" s="71">
        <v>6</v>
      </c>
      <c r="G278" s="53">
        <v>2681.81</v>
      </c>
      <c r="H278" s="39">
        <f t="shared" si="14"/>
        <v>16090.86</v>
      </c>
    </row>
    <row r="279" spans="1:8" ht="24" customHeight="1" x14ac:dyDescent="0.2">
      <c r="A279" s="96">
        <v>44172</v>
      </c>
      <c r="B279" s="92">
        <v>44398</v>
      </c>
      <c r="C279" s="40" t="s">
        <v>350</v>
      </c>
      <c r="D279" s="54" t="s">
        <v>369</v>
      </c>
      <c r="E279" s="70" t="s">
        <v>28</v>
      </c>
      <c r="F279" s="71">
        <v>3</v>
      </c>
      <c r="G279" s="53">
        <v>2681.81</v>
      </c>
      <c r="H279" s="39">
        <f t="shared" si="14"/>
        <v>8045.43</v>
      </c>
    </row>
    <row r="280" spans="1:8" ht="24" customHeight="1" x14ac:dyDescent="0.2">
      <c r="A280" s="96">
        <v>44172</v>
      </c>
      <c r="B280" s="92">
        <v>44176</v>
      </c>
      <c r="C280" s="40" t="s">
        <v>351</v>
      </c>
      <c r="D280" s="54" t="s">
        <v>370</v>
      </c>
      <c r="E280" s="70" t="s">
        <v>28</v>
      </c>
      <c r="F280" s="71">
        <v>12</v>
      </c>
      <c r="G280" s="53">
        <v>1466.57</v>
      </c>
      <c r="H280" s="39">
        <f t="shared" si="14"/>
        <v>17598.84</v>
      </c>
    </row>
    <row r="281" spans="1:8" ht="24" customHeight="1" x14ac:dyDescent="0.2">
      <c r="A281" s="96">
        <v>44172</v>
      </c>
      <c r="B281" s="92">
        <v>44176</v>
      </c>
      <c r="C281" s="40" t="s">
        <v>352</v>
      </c>
      <c r="D281" s="54" t="s">
        <v>371</v>
      </c>
      <c r="E281" s="70" t="s">
        <v>28</v>
      </c>
      <c r="F281" s="71">
        <v>6</v>
      </c>
      <c r="G281" s="53">
        <v>1466.57</v>
      </c>
      <c r="H281" s="39">
        <f t="shared" si="14"/>
        <v>8799.42</v>
      </c>
    </row>
    <row r="282" spans="1:8" ht="24" customHeight="1" x14ac:dyDescent="0.2">
      <c r="A282" s="96">
        <v>44172</v>
      </c>
      <c r="B282" s="92">
        <v>44448</v>
      </c>
      <c r="C282" s="40" t="s">
        <v>353</v>
      </c>
      <c r="D282" s="54" t="s">
        <v>372</v>
      </c>
      <c r="E282" s="70" t="s">
        <v>28</v>
      </c>
      <c r="F282" s="71">
        <v>3</v>
      </c>
      <c r="G282" s="53">
        <v>1466.57</v>
      </c>
      <c r="H282" s="39">
        <f t="shared" si="14"/>
        <v>4399.71</v>
      </c>
    </row>
    <row r="283" spans="1:8" ht="24" customHeight="1" x14ac:dyDescent="0.2">
      <c r="A283" s="96">
        <v>44172</v>
      </c>
      <c r="B283" s="92">
        <v>44176</v>
      </c>
      <c r="C283" s="40" t="s">
        <v>354</v>
      </c>
      <c r="D283" s="54" t="s">
        <v>373</v>
      </c>
      <c r="E283" s="70" t="s">
        <v>28</v>
      </c>
      <c r="F283" s="71">
        <v>1</v>
      </c>
      <c r="G283" s="53">
        <v>1466.57</v>
      </c>
      <c r="H283" s="39">
        <f t="shared" si="14"/>
        <v>1466.57</v>
      </c>
    </row>
    <row r="284" spans="1:8" ht="24" customHeight="1" x14ac:dyDescent="0.2">
      <c r="A284" s="96">
        <v>44172</v>
      </c>
      <c r="B284" s="92">
        <v>44176</v>
      </c>
      <c r="C284" s="40" t="s">
        <v>355</v>
      </c>
      <c r="D284" s="54" t="s">
        <v>374</v>
      </c>
      <c r="E284" s="70" t="s">
        <v>28</v>
      </c>
      <c r="F284" s="71">
        <v>7</v>
      </c>
      <c r="G284" s="53">
        <v>1466.57</v>
      </c>
      <c r="H284" s="39">
        <f t="shared" si="14"/>
        <v>10265.99</v>
      </c>
    </row>
    <row r="285" spans="1:8" ht="24" customHeight="1" x14ac:dyDescent="0.2">
      <c r="A285" s="96">
        <v>44172</v>
      </c>
      <c r="B285" s="92">
        <v>44176</v>
      </c>
      <c r="C285" s="40" t="s">
        <v>356</v>
      </c>
      <c r="D285" s="54" t="s">
        <v>375</v>
      </c>
      <c r="E285" s="70" t="s">
        <v>28</v>
      </c>
      <c r="F285" s="71">
        <v>1</v>
      </c>
      <c r="G285" s="53">
        <v>1466.57</v>
      </c>
      <c r="H285" s="39">
        <f t="shared" si="14"/>
        <v>1466.57</v>
      </c>
    </row>
    <row r="286" spans="1:8" ht="24" customHeight="1" x14ac:dyDescent="0.2">
      <c r="A286" s="96">
        <v>44172</v>
      </c>
      <c r="B286" s="92">
        <v>44467</v>
      </c>
      <c r="C286" s="40" t="s">
        <v>357</v>
      </c>
      <c r="D286" s="54" t="s">
        <v>388</v>
      </c>
      <c r="E286" s="70" t="s">
        <v>28</v>
      </c>
      <c r="F286" s="71">
        <v>5</v>
      </c>
      <c r="G286" s="53">
        <v>1466.57</v>
      </c>
      <c r="H286" s="39">
        <f t="shared" si="14"/>
        <v>7332.8499999999995</v>
      </c>
    </row>
    <row r="287" spans="1:8" s="108" customFormat="1" ht="24" customHeight="1" x14ac:dyDescent="0.2">
      <c r="A287" s="103">
        <v>44172</v>
      </c>
      <c r="B287" s="104">
        <v>44176</v>
      </c>
      <c r="C287" s="105" t="s">
        <v>358</v>
      </c>
      <c r="D287" s="106" t="s">
        <v>389</v>
      </c>
      <c r="E287" s="68" t="s">
        <v>28</v>
      </c>
      <c r="F287" s="67">
        <v>3</v>
      </c>
      <c r="G287" s="48">
        <v>1466.57</v>
      </c>
      <c r="H287" s="107">
        <f t="shared" si="14"/>
        <v>4399.71</v>
      </c>
    </row>
    <row r="288" spans="1:8" s="108" customFormat="1" ht="24" customHeight="1" x14ac:dyDescent="0.2">
      <c r="A288" s="103">
        <v>44172</v>
      </c>
      <c r="B288" s="104">
        <v>44309</v>
      </c>
      <c r="C288" s="105" t="s">
        <v>359</v>
      </c>
      <c r="D288" s="106" t="s">
        <v>390</v>
      </c>
      <c r="E288" s="68" t="s">
        <v>28</v>
      </c>
      <c r="F288" s="67">
        <v>1</v>
      </c>
      <c r="G288" s="48">
        <v>1466.57</v>
      </c>
      <c r="H288" s="107">
        <f t="shared" si="14"/>
        <v>1466.57</v>
      </c>
    </row>
    <row r="289" spans="1:8" s="108" customFormat="1" ht="24" customHeight="1" x14ac:dyDescent="0.2">
      <c r="A289" s="103">
        <v>44172</v>
      </c>
      <c r="B289" s="104">
        <v>44398</v>
      </c>
      <c r="C289" s="105" t="s">
        <v>555</v>
      </c>
      <c r="D289" s="106" t="s">
        <v>556</v>
      </c>
      <c r="E289" s="68" t="s">
        <v>28</v>
      </c>
      <c r="F289" s="67">
        <v>2</v>
      </c>
      <c r="G289" s="48">
        <v>1466.57</v>
      </c>
      <c r="H289" s="107">
        <f t="shared" ref="H289:H306" si="15">+G289*F289</f>
        <v>2933.14</v>
      </c>
    </row>
    <row r="290" spans="1:8" ht="24" customHeight="1" x14ac:dyDescent="0.2">
      <c r="A290" s="51">
        <v>44172</v>
      </c>
      <c r="B290" s="51">
        <v>44176</v>
      </c>
      <c r="C290" s="40" t="s">
        <v>376</v>
      </c>
      <c r="D290" s="54" t="s">
        <v>463</v>
      </c>
      <c r="E290" s="70" t="s">
        <v>28</v>
      </c>
      <c r="F290" s="71">
        <v>4</v>
      </c>
      <c r="G290" s="53">
        <v>1466.57</v>
      </c>
      <c r="H290" s="39">
        <f t="shared" si="15"/>
        <v>5866.28</v>
      </c>
    </row>
    <row r="291" spans="1:8" ht="24" customHeight="1" x14ac:dyDescent="0.2">
      <c r="A291" s="51">
        <v>44172</v>
      </c>
      <c r="B291" s="51">
        <v>44176</v>
      </c>
      <c r="C291" s="40" t="s">
        <v>377</v>
      </c>
      <c r="D291" s="54" t="s">
        <v>391</v>
      </c>
      <c r="E291" s="70" t="s">
        <v>28</v>
      </c>
      <c r="F291" s="71">
        <v>4</v>
      </c>
      <c r="G291" s="53">
        <v>1819.91</v>
      </c>
      <c r="H291" s="39">
        <f t="shared" si="15"/>
        <v>7279.64</v>
      </c>
    </row>
    <row r="292" spans="1:8" ht="24" customHeight="1" x14ac:dyDescent="0.2">
      <c r="A292" s="96">
        <v>44172</v>
      </c>
      <c r="B292" s="92">
        <v>44176</v>
      </c>
      <c r="C292" s="40" t="s">
        <v>378</v>
      </c>
      <c r="D292" s="54" t="s">
        <v>392</v>
      </c>
      <c r="E292" s="70" t="s">
        <v>28</v>
      </c>
      <c r="F292" s="71">
        <v>3</v>
      </c>
      <c r="G292" s="53">
        <v>1819.91</v>
      </c>
      <c r="H292" s="39">
        <f t="shared" si="15"/>
        <v>5459.7300000000005</v>
      </c>
    </row>
    <row r="293" spans="1:8" ht="24" customHeight="1" x14ac:dyDescent="0.2">
      <c r="A293" s="96">
        <v>44172</v>
      </c>
      <c r="B293" s="92">
        <v>44176</v>
      </c>
      <c r="C293" s="40" t="s">
        <v>379</v>
      </c>
      <c r="D293" s="52" t="s">
        <v>393</v>
      </c>
      <c r="E293" s="70" t="s">
        <v>28</v>
      </c>
      <c r="F293" s="71">
        <v>12</v>
      </c>
      <c r="G293" s="53">
        <v>1982.97</v>
      </c>
      <c r="H293" s="39">
        <f t="shared" si="15"/>
        <v>23795.64</v>
      </c>
    </row>
    <row r="294" spans="1:8" ht="24" customHeight="1" x14ac:dyDescent="0.2">
      <c r="A294" s="96">
        <v>44172</v>
      </c>
      <c r="B294" s="92">
        <v>44398</v>
      </c>
      <c r="C294" s="40" t="s">
        <v>380</v>
      </c>
      <c r="D294" s="52" t="s">
        <v>394</v>
      </c>
      <c r="E294" s="70" t="s">
        <v>28</v>
      </c>
      <c r="F294" s="71">
        <v>2</v>
      </c>
      <c r="G294" s="53">
        <v>1982.97</v>
      </c>
      <c r="H294" s="39">
        <f t="shared" si="15"/>
        <v>3965.94</v>
      </c>
    </row>
    <row r="295" spans="1:8" ht="24" customHeight="1" x14ac:dyDescent="0.2">
      <c r="A295" s="96">
        <v>44172</v>
      </c>
      <c r="B295" s="92">
        <v>44176</v>
      </c>
      <c r="C295" s="40" t="s">
        <v>381</v>
      </c>
      <c r="D295" s="52" t="s">
        <v>395</v>
      </c>
      <c r="E295" s="70" t="s">
        <v>28</v>
      </c>
      <c r="F295" s="71">
        <v>3</v>
      </c>
      <c r="G295" s="53">
        <v>1982.97</v>
      </c>
      <c r="H295" s="39">
        <f t="shared" si="15"/>
        <v>5948.91</v>
      </c>
    </row>
    <row r="296" spans="1:8" ht="24" customHeight="1" x14ac:dyDescent="0.2">
      <c r="A296" s="96">
        <v>44172</v>
      </c>
      <c r="B296" s="92">
        <v>44176</v>
      </c>
      <c r="C296" s="40" t="s">
        <v>382</v>
      </c>
      <c r="D296" s="52" t="s">
        <v>396</v>
      </c>
      <c r="E296" s="70" t="s">
        <v>28</v>
      </c>
      <c r="F296" s="71">
        <v>6</v>
      </c>
      <c r="G296" s="53">
        <v>1982.97</v>
      </c>
      <c r="H296" s="39">
        <f t="shared" si="15"/>
        <v>11897.82</v>
      </c>
    </row>
    <row r="297" spans="1:8" ht="24" customHeight="1" x14ac:dyDescent="0.2">
      <c r="A297" s="96">
        <v>44172</v>
      </c>
      <c r="B297" s="92">
        <v>44176</v>
      </c>
      <c r="C297" s="40" t="s">
        <v>383</v>
      </c>
      <c r="D297" s="52" t="s">
        <v>397</v>
      </c>
      <c r="E297" s="70" t="s">
        <v>28</v>
      </c>
      <c r="F297" s="71">
        <v>6</v>
      </c>
      <c r="G297" s="53">
        <v>1982.97</v>
      </c>
      <c r="H297" s="39">
        <f t="shared" si="15"/>
        <v>11897.82</v>
      </c>
    </row>
    <row r="298" spans="1:8" ht="24" customHeight="1" x14ac:dyDescent="0.2">
      <c r="A298" s="96">
        <v>44172</v>
      </c>
      <c r="B298" s="92">
        <v>44455</v>
      </c>
      <c r="C298" s="40" t="s">
        <v>384</v>
      </c>
      <c r="D298" s="52" t="s">
        <v>398</v>
      </c>
      <c r="E298" s="70" t="s">
        <v>28</v>
      </c>
      <c r="F298" s="71">
        <v>5</v>
      </c>
      <c r="G298" s="53">
        <v>1982.97</v>
      </c>
      <c r="H298" s="39">
        <f t="shared" si="15"/>
        <v>9914.85</v>
      </c>
    </row>
    <row r="299" spans="1:8" ht="24" customHeight="1" x14ac:dyDescent="0.2">
      <c r="A299" s="96">
        <v>44172</v>
      </c>
      <c r="B299" s="92">
        <v>44455</v>
      </c>
      <c r="C299" s="40" t="s">
        <v>385</v>
      </c>
      <c r="D299" s="52" t="s">
        <v>399</v>
      </c>
      <c r="E299" s="70" t="s">
        <v>28</v>
      </c>
      <c r="F299" s="71">
        <v>5</v>
      </c>
      <c r="G299" s="53">
        <v>1982.97</v>
      </c>
      <c r="H299" s="39">
        <f t="shared" si="15"/>
        <v>9914.85</v>
      </c>
    </row>
    <row r="300" spans="1:8" ht="24" customHeight="1" x14ac:dyDescent="0.2">
      <c r="A300" s="96">
        <v>44172</v>
      </c>
      <c r="B300" s="92">
        <v>44176</v>
      </c>
      <c r="C300" s="40" t="s">
        <v>386</v>
      </c>
      <c r="D300" s="52" t="s">
        <v>400</v>
      </c>
      <c r="E300" s="70" t="s">
        <v>28</v>
      </c>
      <c r="F300" s="71">
        <v>4</v>
      </c>
      <c r="G300" s="53">
        <v>1982.97</v>
      </c>
      <c r="H300" s="39">
        <f t="shared" si="15"/>
        <v>7931.88</v>
      </c>
    </row>
    <row r="301" spans="1:8" ht="24" customHeight="1" x14ac:dyDescent="0.2">
      <c r="A301" s="96">
        <v>44172</v>
      </c>
      <c r="B301" s="92">
        <v>44176</v>
      </c>
      <c r="C301" s="40" t="s">
        <v>387</v>
      </c>
      <c r="D301" s="52" t="s">
        <v>401</v>
      </c>
      <c r="E301" s="70" t="s">
        <v>28</v>
      </c>
      <c r="F301" s="71">
        <v>4</v>
      </c>
      <c r="G301" s="53">
        <v>1982.97</v>
      </c>
      <c r="H301" s="39">
        <f t="shared" si="15"/>
        <v>7931.88</v>
      </c>
    </row>
    <row r="302" spans="1:8" ht="24" customHeight="1" x14ac:dyDescent="0.2">
      <c r="A302" s="51">
        <v>44306</v>
      </c>
      <c r="B302" s="51">
        <v>44365</v>
      </c>
      <c r="C302" s="40" t="s">
        <v>464</v>
      </c>
      <c r="D302" s="52" t="s">
        <v>472</v>
      </c>
      <c r="E302" s="70" t="s">
        <v>28</v>
      </c>
      <c r="F302" s="71">
        <v>1</v>
      </c>
      <c r="G302" s="53">
        <v>324.5</v>
      </c>
      <c r="H302" s="39">
        <f t="shared" si="15"/>
        <v>324.5</v>
      </c>
    </row>
    <row r="303" spans="1:8" ht="24" customHeight="1" x14ac:dyDescent="0.2">
      <c r="A303" s="51">
        <v>44306</v>
      </c>
      <c r="B303" s="51">
        <v>44308</v>
      </c>
      <c r="C303" s="40" t="s">
        <v>465</v>
      </c>
      <c r="D303" s="52" t="s">
        <v>473</v>
      </c>
      <c r="E303" s="70" t="s">
        <v>28</v>
      </c>
      <c r="F303" s="71">
        <v>2</v>
      </c>
      <c r="G303" s="53">
        <v>649</v>
      </c>
      <c r="H303" s="39">
        <f t="shared" si="15"/>
        <v>1298</v>
      </c>
    </row>
    <row r="304" spans="1:8" ht="24" customHeight="1" x14ac:dyDescent="0.2">
      <c r="A304" s="51">
        <v>44306</v>
      </c>
      <c r="B304" s="51">
        <v>44308</v>
      </c>
      <c r="C304" s="40" t="s">
        <v>466</v>
      </c>
      <c r="D304" s="52" t="s">
        <v>474</v>
      </c>
      <c r="E304" s="70" t="s">
        <v>28</v>
      </c>
      <c r="F304" s="71">
        <v>2</v>
      </c>
      <c r="G304" s="53">
        <v>342.2</v>
      </c>
      <c r="H304" s="39">
        <f t="shared" si="15"/>
        <v>684.4</v>
      </c>
    </row>
    <row r="305" spans="1:8" ht="24" customHeight="1" x14ac:dyDescent="0.2">
      <c r="A305" s="51">
        <v>44306</v>
      </c>
      <c r="B305" s="51">
        <v>44365</v>
      </c>
      <c r="C305" s="40" t="s">
        <v>467</v>
      </c>
      <c r="D305" s="52" t="s">
        <v>475</v>
      </c>
      <c r="E305" s="70" t="s">
        <v>28</v>
      </c>
      <c r="F305" s="71">
        <v>2</v>
      </c>
      <c r="G305" s="53">
        <v>460.2</v>
      </c>
      <c r="H305" s="39">
        <f t="shared" si="15"/>
        <v>920.4</v>
      </c>
    </row>
    <row r="306" spans="1:8" ht="24" customHeight="1" x14ac:dyDescent="0.2">
      <c r="A306" s="51">
        <v>44306</v>
      </c>
      <c r="B306" s="51">
        <v>44490</v>
      </c>
      <c r="C306" s="40" t="s">
        <v>468</v>
      </c>
      <c r="D306" s="52" t="s">
        <v>476</v>
      </c>
      <c r="E306" s="70" t="s">
        <v>28</v>
      </c>
      <c r="F306" s="71">
        <v>1</v>
      </c>
      <c r="G306" s="53">
        <v>619.5</v>
      </c>
      <c r="H306" s="39">
        <f t="shared" si="15"/>
        <v>619.5</v>
      </c>
    </row>
    <row r="307" spans="1:8" ht="24" customHeight="1" x14ac:dyDescent="0.2">
      <c r="A307" s="96">
        <v>43508</v>
      </c>
      <c r="B307" s="51">
        <v>43508</v>
      </c>
      <c r="C307" s="40" t="s">
        <v>233</v>
      </c>
      <c r="D307" s="52" t="s">
        <v>48</v>
      </c>
      <c r="E307" s="70" t="s">
        <v>28</v>
      </c>
      <c r="F307" s="71">
        <v>2</v>
      </c>
      <c r="G307" s="53">
        <v>973.5</v>
      </c>
      <c r="H307" s="39">
        <f t="shared" ref="H307" si="16">+G307*F307</f>
        <v>1947</v>
      </c>
    </row>
    <row r="308" spans="1:8" ht="24" customHeight="1" x14ac:dyDescent="0.2">
      <c r="A308" s="51">
        <v>44306</v>
      </c>
      <c r="B308" s="51">
        <v>44308</v>
      </c>
      <c r="C308" s="40" t="s">
        <v>469</v>
      </c>
      <c r="D308" s="52" t="s">
        <v>477</v>
      </c>
      <c r="E308" s="70" t="s">
        <v>28</v>
      </c>
      <c r="F308" s="71">
        <v>5</v>
      </c>
      <c r="G308" s="53">
        <v>1380.6</v>
      </c>
      <c r="H308" s="39">
        <f t="shared" ref="H308:H347" si="17">+G308*F308</f>
        <v>6903</v>
      </c>
    </row>
    <row r="309" spans="1:8" ht="24" customHeight="1" x14ac:dyDescent="0.2">
      <c r="A309" s="51">
        <v>44306</v>
      </c>
      <c r="B309" s="51">
        <v>44396</v>
      </c>
      <c r="C309" s="40" t="s">
        <v>471</v>
      </c>
      <c r="D309" s="52" t="s">
        <v>479</v>
      </c>
      <c r="E309" s="70" t="s">
        <v>28</v>
      </c>
      <c r="F309" s="71">
        <v>4</v>
      </c>
      <c r="G309" s="53">
        <v>814.2</v>
      </c>
      <c r="H309" s="39">
        <f t="shared" si="17"/>
        <v>3256.8</v>
      </c>
    </row>
    <row r="310" spans="1:8" ht="24" customHeight="1" x14ac:dyDescent="0.2">
      <c r="A310" s="55">
        <v>44306</v>
      </c>
      <c r="B310" s="55">
        <v>44308</v>
      </c>
      <c r="C310" s="101" t="s">
        <v>487</v>
      </c>
      <c r="D310" s="56" t="s">
        <v>488</v>
      </c>
      <c r="E310" s="72" t="s">
        <v>28</v>
      </c>
      <c r="F310" s="74">
        <v>2</v>
      </c>
      <c r="G310" s="118">
        <v>1711</v>
      </c>
      <c r="H310" s="39">
        <f t="shared" si="17"/>
        <v>3422</v>
      </c>
    </row>
    <row r="311" spans="1:8" ht="24" customHeight="1" x14ac:dyDescent="0.2">
      <c r="A311" s="55">
        <v>44306</v>
      </c>
      <c r="B311" s="55">
        <v>44377</v>
      </c>
      <c r="C311" s="101" t="s">
        <v>489</v>
      </c>
      <c r="D311" s="56" t="s">
        <v>490</v>
      </c>
      <c r="E311" s="72" t="s">
        <v>28</v>
      </c>
      <c r="F311" s="74">
        <v>1</v>
      </c>
      <c r="G311" s="118">
        <v>590</v>
      </c>
      <c r="H311" s="39">
        <f t="shared" si="17"/>
        <v>590</v>
      </c>
    </row>
    <row r="312" spans="1:8" ht="24" customHeight="1" x14ac:dyDescent="0.2">
      <c r="A312" s="51">
        <v>44306</v>
      </c>
      <c r="B312" s="51">
        <v>44308</v>
      </c>
      <c r="C312" s="40" t="s">
        <v>491</v>
      </c>
      <c r="D312" s="52" t="s">
        <v>492</v>
      </c>
      <c r="E312" s="70" t="s">
        <v>28</v>
      </c>
      <c r="F312" s="71">
        <v>2</v>
      </c>
      <c r="G312" s="119">
        <v>1091.5</v>
      </c>
      <c r="H312" s="39">
        <f t="shared" si="17"/>
        <v>2183</v>
      </c>
    </row>
    <row r="313" spans="1:8" ht="24" customHeight="1" x14ac:dyDescent="0.2">
      <c r="A313" s="51">
        <v>44306</v>
      </c>
      <c r="B313" s="51">
        <v>44308</v>
      </c>
      <c r="C313" s="40" t="s">
        <v>493</v>
      </c>
      <c r="D313" s="52" t="s">
        <v>494</v>
      </c>
      <c r="E313" s="70" t="s">
        <v>28</v>
      </c>
      <c r="F313" s="71">
        <v>2</v>
      </c>
      <c r="G313" s="53">
        <v>855.55</v>
      </c>
      <c r="H313" s="39">
        <f t="shared" si="17"/>
        <v>1711.1</v>
      </c>
    </row>
    <row r="314" spans="1:8" ht="24" customHeight="1" x14ac:dyDescent="0.2">
      <c r="A314" s="55">
        <v>44462</v>
      </c>
      <c r="B314" s="55">
        <v>44468</v>
      </c>
      <c r="C314" s="101" t="s">
        <v>672</v>
      </c>
      <c r="D314" s="56" t="s">
        <v>673</v>
      </c>
      <c r="E314" s="72" t="s">
        <v>28</v>
      </c>
      <c r="F314" s="74">
        <v>5</v>
      </c>
      <c r="G314" s="57">
        <v>1121</v>
      </c>
      <c r="H314" s="84">
        <f t="shared" si="17"/>
        <v>5605</v>
      </c>
    </row>
    <row r="315" spans="1:8" ht="24" customHeight="1" x14ac:dyDescent="0.2">
      <c r="A315" s="55">
        <v>44462</v>
      </c>
      <c r="B315" s="55">
        <v>44468</v>
      </c>
      <c r="C315" s="101" t="s">
        <v>674</v>
      </c>
      <c r="D315" s="56" t="s">
        <v>675</v>
      </c>
      <c r="E315" s="72" t="s">
        <v>28</v>
      </c>
      <c r="F315" s="74">
        <v>5</v>
      </c>
      <c r="G315" s="57">
        <v>2828.46</v>
      </c>
      <c r="H315" s="84">
        <f t="shared" si="17"/>
        <v>14142.3</v>
      </c>
    </row>
    <row r="316" spans="1:8" ht="24" customHeight="1" x14ac:dyDescent="0.2">
      <c r="A316" s="55">
        <v>44462</v>
      </c>
      <c r="B316" s="55">
        <v>44467</v>
      </c>
      <c r="C316" s="101" t="s">
        <v>676</v>
      </c>
      <c r="D316" s="56" t="s">
        <v>677</v>
      </c>
      <c r="E316" s="72" t="s">
        <v>28</v>
      </c>
      <c r="F316" s="74">
        <v>3</v>
      </c>
      <c r="G316" s="57">
        <v>2814.3</v>
      </c>
      <c r="H316" s="84">
        <f t="shared" si="17"/>
        <v>8442.9000000000015</v>
      </c>
    </row>
    <row r="317" spans="1:8" ht="24" customHeight="1" x14ac:dyDescent="0.2">
      <c r="A317" s="55">
        <v>44462</v>
      </c>
      <c r="B317" s="55">
        <v>44467</v>
      </c>
      <c r="C317" s="101" t="s">
        <v>678</v>
      </c>
      <c r="D317" s="56" t="s">
        <v>679</v>
      </c>
      <c r="E317" s="72" t="s">
        <v>28</v>
      </c>
      <c r="F317" s="74">
        <v>2</v>
      </c>
      <c r="G317" s="57">
        <v>2937</v>
      </c>
      <c r="H317" s="84">
        <f t="shared" si="17"/>
        <v>5874</v>
      </c>
    </row>
    <row r="318" spans="1:8" ht="24" customHeight="1" x14ac:dyDescent="0.2">
      <c r="A318" s="55">
        <v>44462</v>
      </c>
      <c r="B318" s="55">
        <v>44467</v>
      </c>
      <c r="C318" s="101" t="s">
        <v>680</v>
      </c>
      <c r="D318" s="56" t="s">
        <v>681</v>
      </c>
      <c r="E318" s="72" t="s">
        <v>28</v>
      </c>
      <c r="F318" s="74">
        <v>2</v>
      </c>
      <c r="G318" s="57">
        <v>1475</v>
      </c>
      <c r="H318" s="84">
        <f t="shared" si="17"/>
        <v>2950</v>
      </c>
    </row>
    <row r="319" spans="1:8" ht="24" customHeight="1" x14ac:dyDescent="0.2">
      <c r="A319" s="55">
        <v>44462</v>
      </c>
      <c r="B319" s="55">
        <v>44467</v>
      </c>
      <c r="C319" s="101" t="s">
        <v>682</v>
      </c>
      <c r="D319" s="56" t="s">
        <v>683</v>
      </c>
      <c r="E319" s="72" t="s">
        <v>28</v>
      </c>
      <c r="F319" s="74">
        <v>3</v>
      </c>
      <c r="G319" s="57">
        <v>1451.4</v>
      </c>
      <c r="H319" s="84">
        <f t="shared" si="17"/>
        <v>4354.2000000000007</v>
      </c>
    </row>
    <row r="320" spans="1:8" ht="24" customHeight="1" x14ac:dyDescent="0.2">
      <c r="A320" s="51">
        <v>44445</v>
      </c>
      <c r="B320" s="51">
        <v>44490</v>
      </c>
      <c r="C320" s="40" t="s">
        <v>613</v>
      </c>
      <c r="D320" s="52" t="s">
        <v>629</v>
      </c>
      <c r="E320" s="70" t="s">
        <v>28</v>
      </c>
      <c r="F320" s="71">
        <v>29</v>
      </c>
      <c r="G320" s="53">
        <v>1357</v>
      </c>
      <c r="H320" s="39">
        <f t="shared" si="17"/>
        <v>39353</v>
      </c>
    </row>
    <row r="321" spans="1:8" ht="24" customHeight="1" x14ac:dyDescent="0.2">
      <c r="A321" s="51">
        <v>44445</v>
      </c>
      <c r="B321" s="51">
        <v>44448</v>
      </c>
      <c r="C321" s="40" t="s">
        <v>614</v>
      </c>
      <c r="D321" s="52" t="s">
        <v>630</v>
      </c>
      <c r="E321" s="70" t="s">
        <v>28</v>
      </c>
      <c r="F321" s="71">
        <v>15</v>
      </c>
      <c r="G321" s="53">
        <v>2596</v>
      </c>
      <c r="H321" s="39">
        <f t="shared" si="17"/>
        <v>38940</v>
      </c>
    </row>
    <row r="322" spans="1:8" ht="24" customHeight="1" x14ac:dyDescent="0.2">
      <c r="A322" s="51">
        <v>44445</v>
      </c>
      <c r="B322" s="51">
        <v>44537</v>
      </c>
      <c r="C322" s="40" t="s">
        <v>615</v>
      </c>
      <c r="D322" s="52" t="s">
        <v>631</v>
      </c>
      <c r="E322" s="70" t="s">
        <v>28</v>
      </c>
      <c r="F322" s="71">
        <v>15</v>
      </c>
      <c r="G322" s="53">
        <v>2094.5</v>
      </c>
      <c r="H322" s="39">
        <f t="shared" si="17"/>
        <v>31417.5</v>
      </c>
    </row>
    <row r="323" spans="1:8" ht="24" customHeight="1" x14ac:dyDescent="0.2">
      <c r="A323" s="51">
        <v>44445</v>
      </c>
      <c r="B323" s="51">
        <v>44448</v>
      </c>
      <c r="C323" s="40" t="s">
        <v>616</v>
      </c>
      <c r="D323" s="52" t="s">
        <v>632</v>
      </c>
      <c r="E323" s="70" t="s">
        <v>28</v>
      </c>
      <c r="F323" s="71">
        <v>20</v>
      </c>
      <c r="G323" s="53">
        <v>2714</v>
      </c>
      <c r="H323" s="39">
        <f t="shared" si="17"/>
        <v>54280</v>
      </c>
    </row>
    <row r="324" spans="1:8" ht="24" customHeight="1" x14ac:dyDescent="0.2">
      <c r="A324" s="51">
        <v>44445</v>
      </c>
      <c r="B324" s="51">
        <v>44481</v>
      </c>
      <c r="C324" s="40" t="s">
        <v>617</v>
      </c>
      <c r="D324" s="52" t="s">
        <v>633</v>
      </c>
      <c r="E324" s="70" t="s">
        <v>28</v>
      </c>
      <c r="F324" s="71">
        <v>6</v>
      </c>
      <c r="G324" s="53">
        <v>1711</v>
      </c>
      <c r="H324" s="39">
        <f t="shared" si="17"/>
        <v>10266</v>
      </c>
    </row>
    <row r="325" spans="1:8" ht="24" customHeight="1" x14ac:dyDescent="0.2">
      <c r="A325" s="51">
        <v>44445</v>
      </c>
      <c r="B325" s="51">
        <v>44448</v>
      </c>
      <c r="C325" s="40" t="s">
        <v>618</v>
      </c>
      <c r="D325" s="52" t="s">
        <v>634</v>
      </c>
      <c r="E325" s="70" t="s">
        <v>28</v>
      </c>
      <c r="F325" s="71">
        <v>6</v>
      </c>
      <c r="G325" s="53">
        <v>2242</v>
      </c>
      <c r="H325" s="39">
        <f t="shared" si="17"/>
        <v>13452</v>
      </c>
    </row>
    <row r="326" spans="1:8" ht="24" customHeight="1" x14ac:dyDescent="0.2">
      <c r="A326" s="51">
        <v>44445</v>
      </c>
      <c r="B326" s="51">
        <v>44490</v>
      </c>
      <c r="C326" s="40" t="s">
        <v>619</v>
      </c>
      <c r="D326" s="52" t="s">
        <v>635</v>
      </c>
      <c r="E326" s="70" t="s">
        <v>28</v>
      </c>
      <c r="F326" s="71">
        <v>1</v>
      </c>
      <c r="G326" s="53">
        <v>2183</v>
      </c>
      <c r="H326" s="39">
        <f t="shared" si="17"/>
        <v>2183</v>
      </c>
    </row>
    <row r="327" spans="1:8" ht="24" customHeight="1" x14ac:dyDescent="0.2">
      <c r="A327" s="51">
        <v>44445</v>
      </c>
      <c r="B327" s="51">
        <v>44468</v>
      </c>
      <c r="C327" s="40" t="s">
        <v>620</v>
      </c>
      <c r="D327" s="52" t="s">
        <v>636</v>
      </c>
      <c r="E327" s="70" t="s">
        <v>28</v>
      </c>
      <c r="F327" s="71">
        <v>1</v>
      </c>
      <c r="G327" s="53">
        <v>3304</v>
      </c>
      <c r="H327" s="39">
        <f t="shared" si="17"/>
        <v>3304</v>
      </c>
    </row>
    <row r="328" spans="1:8" ht="24" customHeight="1" x14ac:dyDescent="0.2">
      <c r="A328" s="51">
        <v>44445</v>
      </c>
      <c r="B328" s="51">
        <v>44448</v>
      </c>
      <c r="C328" s="40" t="s">
        <v>621</v>
      </c>
      <c r="D328" s="52" t="s">
        <v>637</v>
      </c>
      <c r="E328" s="70" t="s">
        <v>28</v>
      </c>
      <c r="F328" s="71">
        <v>6</v>
      </c>
      <c r="G328" s="53">
        <v>1652</v>
      </c>
      <c r="H328" s="39">
        <f t="shared" si="17"/>
        <v>9912</v>
      </c>
    </row>
    <row r="329" spans="1:8" ht="24" customHeight="1" x14ac:dyDescent="0.2">
      <c r="A329" s="51">
        <v>44445</v>
      </c>
      <c r="B329" s="51">
        <v>44448</v>
      </c>
      <c r="C329" s="40" t="s">
        <v>622</v>
      </c>
      <c r="D329" s="52" t="s">
        <v>638</v>
      </c>
      <c r="E329" s="70" t="s">
        <v>28</v>
      </c>
      <c r="F329" s="71">
        <v>4</v>
      </c>
      <c r="G329" s="53">
        <v>2596</v>
      </c>
      <c r="H329" s="39">
        <f t="shared" si="17"/>
        <v>10384</v>
      </c>
    </row>
    <row r="330" spans="1:8" ht="24" customHeight="1" x14ac:dyDescent="0.2">
      <c r="A330" s="51">
        <v>44445</v>
      </c>
      <c r="B330" s="51">
        <v>44448</v>
      </c>
      <c r="C330" s="40" t="s">
        <v>623</v>
      </c>
      <c r="D330" s="52" t="s">
        <v>639</v>
      </c>
      <c r="E330" s="70" t="s">
        <v>28</v>
      </c>
      <c r="F330" s="71">
        <v>4</v>
      </c>
      <c r="G330" s="53">
        <v>3422</v>
      </c>
      <c r="H330" s="39">
        <f t="shared" si="17"/>
        <v>13688</v>
      </c>
    </row>
    <row r="331" spans="1:8" ht="24" customHeight="1" x14ac:dyDescent="0.2">
      <c r="A331" s="51">
        <v>44445</v>
      </c>
      <c r="B331" s="51">
        <v>44448</v>
      </c>
      <c r="C331" s="40" t="s">
        <v>624</v>
      </c>
      <c r="D331" s="52" t="s">
        <v>642</v>
      </c>
      <c r="E331" s="70" t="s">
        <v>28</v>
      </c>
      <c r="F331" s="71">
        <v>4</v>
      </c>
      <c r="G331" s="53">
        <v>4100.5</v>
      </c>
      <c r="H331" s="39">
        <f t="shared" si="17"/>
        <v>16402</v>
      </c>
    </row>
    <row r="332" spans="1:8" ht="24" customHeight="1" x14ac:dyDescent="0.2">
      <c r="A332" s="51">
        <v>44445</v>
      </c>
      <c r="B332" s="51">
        <v>44448</v>
      </c>
      <c r="C332" s="40" t="s">
        <v>625</v>
      </c>
      <c r="D332" s="52" t="s">
        <v>640</v>
      </c>
      <c r="E332" s="70" t="s">
        <v>28</v>
      </c>
      <c r="F332" s="71">
        <v>2</v>
      </c>
      <c r="G332" s="53">
        <v>2006</v>
      </c>
      <c r="H332" s="39">
        <f t="shared" si="17"/>
        <v>4012</v>
      </c>
    </row>
    <row r="333" spans="1:8" ht="24" customHeight="1" x14ac:dyDescent="0.2">
      <c r="A333" s="51">
        <v>44445</v>
      </c>
      <c r="B333" s="51">
        <v>44448</v>
      </c>
      <c r="C333" s="40" t="s">
        <v>626</v>
      </c>
      <c r="D333" s="52" t="s">
        <v>641</v>
      </c>
      <c r="E333" s="70" t="s">
        <v>28</v>
      </c>
      <c r="F333" s="71">
        <v>2</v>
      </c>
      <c r="G333" s="53">
        <v>2153.5</v>
      </c>
      <c r="H333" s="39">
        <f t="shared" si="17"/>
        <v>4307</v>
      </c>
    </row>
    <row r="334" spans="1:8" ht="24" customHeight="1" x14ac:dyDescent="0.2">
      <c r="A334" s="51">
        <v>44445</v>
      </c>
      <c r="B334" s="51">
        <v>44448</v>
      </c>
      <c r="C334" s="40" t="s">
        <v>627</v>
      </c>
      <c r="D334" s="52" t="s">
        <v>644</v>
      </c>
      <c r="E334" s="70" t="s">
        <v>28</v>
      </c>
      <c r="F334" s="71">
        <v>2</v>
      </c>
      <c r="G334" s="53">
        <v>1628.4</v>
      </c>
      <c r="H334" s="39">
        <f t="shared" si="17"/>
        <v>3256.8</v>
      </c>
    </row>
    <row r="335" spans="1:8" ht="24" customHeight="1" x14ac:dyDescent="0.2">
      <c r="A335" s="51">
        <v>44445</v>
      </c>
      <c r="B335" s="51">
        <v>44448</v>
      </c>
      <c r="C335" s="40" t="s">
        <v>628</v>
      </c>
      <c r="D335" s="52" t="s">
        <v>645</v>
      </c>
      <c r="E335" s="70" t="s">
        <v>28</v>
      </c>
      <c r="F335" s="71">
        <v>2</v>
      </c>
      <c r="G335" s="53">
        <v>1298</v>
      </c>
      <c r="H335" s="39">
        <f t="shared" si="17"/>
        <v>2596</v>
      </c>
    </row>
    <row r="336" spans="1:8" ht="24" customHeight="1" x14ac:dyDescent="0.2">
      <c r="A336" s="51">
        <v>44445</v>
      </c>
      <c r="B336" s="51">
        <v>44448</v>
      </c>
      <c r="C336" s="40" t="s">
        <v>643</v>
      </c>
      <c r="D336" s="52" t="s">
        <v>646</v>
      </c>
      <c r="E336" s="70" t="s">
        <v>28</v>
      </c>
      <c r="F336" s="71">
        <v>2</v>
      </c>
      <c r="G336" s="53">
        <v>1622.5</v>
      </c>
      <c r="H336" s="39">
        <f t="shared" si="17"/>
        <v>3245</v>
      </c>
    </row>
    <row r="337" spans="1:81" ht="24" customHeight="1" x14ac:dyDescent="0.2">
      <c r="A337" s="51">
        <v>44445</v>
      </c>
      <c r="B337" s="51">
        <v>44448</v>
      </c>
      <c r="C337" s="40" t="s">
        <v>647</v>
      </c>
      <c r="D337" s="52" t="s">
        <v>648</v>
      </c>
      <c r="E337" s="70" t="s">
        <v>28</v>
      </c>
      <c r="F337" s="71">
        <v>2</v>
      </c>
      <c r="G337" s="53">
        <v>1298</v>
      </c>
      <c r="H337" s="39">
        <f t="shared" si="17"/>
        <v>2596</v>
      </c>
    </row>
    <row r="338" spans="1:81" ht="24" customHeight="1" x14ac:dyDescent="0.2">
      <c r="A338" s="55">
        <v>44449</v>
      </c>
      <c r="B338" s="55">
        <v>44453</v>
      </c>
      <c r="C338" s="101" t="s">
        <v>663</v>
      </c>
      <c r="D338" s="56" t="s">
        <v>664</v>
      </c>
      <c r="E338" s="72" t="s">
        <v>28</v>
      </c>
      <c r="F338" s="74">
        <v>1</v>
      </c>
      <c r="G338" s="57">
        <v>21969.83</v>
      </c>
      <c r="H338" s="84">
        <f t="shared" si="17"/>
        <v>21969.83</v>
      </c>
    </row>
    <row r="339" spans="1:81" ht="24" customHeight="1" x14ac:dyDescent="0.2">
      <c r="A339" s="55">
        <v>44449</v>
      </c>
      <c r="B339" s="55">
        <v>44453</v>
      </c>
      <c r="C339" s="101" t="s">
        <v>665</v>
      </c>
      <c r="D339" s="56" t="s">
        <v>666</v>
      </c>
      <c r="E339" s="72" t="s">
        <v>28</v>
      </c>
      <c r="F339" s="74">
        <v>2</v>
      </c>
      <c r="G339" s="57">
        <v>9702.5499999999993</v>
      </c>
      <c r="H339" s="84">
        <f t="shared" si="17"/>
        <v>19405.099999999999</v>
      </c>
    </row>
    <row r="340" spans="1:81" s="3" customFormat="1" ht="24" customHeight="1" x14ac:dyDescent="0.2">
      <c r="A340" s="96">
        <v>42328</v>
      </c>
      <c r="B340" s="51">
        <v>44413</v>
      </c>
      <c r="C340" s="40" t="s">
        <v>271</v>
      </c>
      <c r="D340" s="52" t="s">
        <v>336</v>
      </c>
      <c r="E340" s="70" t="s">
        <v>11</v>
      </c>
      <c r="F340" s="71">
        <v>2</v>
      </c>
      <c r="G340" s="53">
        <v>3410.2</v>
      </c>
      <c r="H340" s="39">
        <f t="shared" si="17"/>
        <v>6820.4</v>
      </c>
    </row>
    <row r="341" spans="1:81" ht="24" customHeight="1" x14ac:dyDescent="0.2">
      <c r="A341" s="51">
        <v>44306</v>
      </c>
      <c r="B341" s="51">
        <v>44396</v>
      </c>
      <c r="C341" s="40" t="s">
        <v>470</v>
      </c>
      <c r="D341" s="52" t="s">
        <v>478</v>
      </c>
      <c r="E341" s="70" t="s">
        <v>314</v>
      </c>
      <c r="F341" s="71">
        <v>12</v>
      </c>
      <c r="G341" s="53">
        <v>460.2</v>
      </c>
      <c r="H341" s="39">
        <f t="shared" si="17"/>
        <v>5522.4</v>
      </c>
    </row>
    <row r="342" spans="1:81" ht="24" customHeight="1" x14ac:dyDescent="0.2">
      <c r="A342" s="51">
        <v>44306</v>
      </c>
      <c r="B342" s="51">
        <v>44490</v>
      </c>
      <c r="C342" s="40" t="s">
        <v>480</v>
      </c>
      <c r="D342" s="52" t="s">
        <v>481</v>
      </c>
      <c r="E342" s="70" t="s">
        <v>28</v>
      </c>
      <c r="F342" s="71">
        <v>1</v>
      </c>
      <c r="G342" s="53">
        <v>1799.5</v>
      </c>
      <c r="H342" s="39">
        <f t="shared" si="17"/>
        <v>1799.5</v>
      </c>
    </row>
    <row r="343" spans="1:81" ht="24" customHeight="1" x14ac:dyDescent="0.2">
      <c r="A343" s="55">
        <v>44306</v>
      </c>
      <c r="B343" s="55">
        <v>44391</v>
      </c>
      <c r="C343" s="101" t="s">
        <v>482</v>
      </c>
      <c r="D343" s="56" t="s">
        <v>483</v>
      </c>
      <c r="E343" s="72" t="s">
        <v>484</v>
      </c>
      <c r="F343" s="74">
        <v>2</v>
      </c>
      <c r="G343" s="57">
        <v>2861.5</v>
      </c>
      <c r="H343" s="39">
        <f t="shared" si="17"/>
        <v>5723</v>
      </c>
    </row>
    <row r="344" spans="1:81" ht="24" customHeight="1" x14ac:dyDescent="0.2">
      <c r="A344" s="55">
        <v>44306</v>
      </c>
      <c r="B344" s="55">
        <v>44308</v>
      </c>
      <c r="C344" s="101" t="s">
        <v>485</v>
      </c>
      <c r="D344" s="56" t="s">
        <v>486</v>
      </c>
      <c r="E344" s="72" t="s">
        <v>28</v>
      </c>
      <c r="F344" s="74">
        <v>2</v>
      </c>
      <c r="G344" s="57">
        <v>3658</v>
      </c>
      <c r="H344" s="39">
        <f t="shared" si="17"/>
        <v>7316</v>
      </c>
    </row>
    <row r="345" spans="1:81" s="4" customFormat="1" ht="24" customHeight="1" x14ac:dyDescent="0.2">
      <c r="A345" s="96">
        <v>43067</v>
      </c>
      <c r="B345" s="51">
        <v>44413</v>
      </c>
      <c r="C345" s="40" t="s">
        <v>209</v>
      </c>
      <c r="D345" s="52" t="s">
        <v>417</v>
      </c>
      <c r="E345" s="70" t="s">
        <v>11</v>
      </c>
      <c r="F345" s="71">
        <v>4</v>
      </c>
      <c r="G345" s="53">
        <v>2183</v>
      </c>
      <c r="H345" s="39">
        <f t="shared" si="17"/>
        <v>8732</v>
      </c>
    </row>
    <row r="346" spans="1:81" s="3" customFormat="1" ht="24" customHeight="1" x14ac:dyDescent="0.2">
      <c r="A346" s="96">
        <v>44141</v>
      </c>
      <c r="B346" s="51">
        <v>44146</v>
      </c>
      <c r="C346" s="40" t="s">
        <v>290</v>
      </c>
      <c r="D346" s="52" t="s">
        <v>94</v>
      </c>
      <c r="E346" s="70" t="s">
        <v>28</v>
      </c>
      <c r="F346" s="71">
        <v>1</v>
      </c>
      <c r="G346" s="53">
        <v>30000</v>
      </c>
      <c r="H346" s="39">
        <f t="shared" si="17"/>
        <v>30000</v>
      </c>
    </row>
    <row r="347" spans="1:81" s="3" customFormat="1" ht="24" customHeight="1" x14ac:dyDescent="0.2">
      <c r="A347" s="96">
        <v>41995</v>
      </c>
      <c r="B347" s="51">
        <v>41995</v>
      </c>
      <c r="C347" s="40" t="s">
        <v>291</v>
      </c>
      <c r="D347" s="52" t="s">
        <v>95</v>
      </c>
      <c r="E347" s="70" t="s">
        <v>28</v>
      </c>
      <c r="F347" s="71">
        <v>2</v>
      </c>
      <c r="G347" s="53">
        <v>22975</v>
      </c>
      <c r="H347" s="39">
        <f t="shared" si="17"/>
        <v>45950</v>
      </c>
    </row>
    <row r="348" spans="1:81" s="108" customFormat="1" ht="24" customHeight="1" x14ac:dyDescent="0.2">
      <c r="A348" s="103">
        <v>43320</v>
      </c>
      <c r="B348" s="120">
        <v>43320</v>
      </c>
      <c r="C348" s="105" t="s">
        <v>287</v>
      </c>
      <c r="D348" s="121" t="s">
        <v>92</v>
      </c>
      <c r="E348" s="68" t="s">
        <v>28</v>
      </c>
      <c r="F348" s="67">
        <v>1</v>
      </c>
      <c r="G348" s="48">
        <v>277.3</v>
      </c>
      <c r="H348" s="107">
        <f t="shared" ref="H348" si="18">+G348*F348</f>
        <v>277.3</v>
      </c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122"/>
      <c r="AS348" s="122"/>
      <c r="AT348" s="122"/>
      <c r="AU348" s="122"/>
      <c r="AV348" s="122"/>
      <c r="AW348" s="122"/>
      <c r="AX348" s="122"/>
      <c r="AY348" s="122"/>
      <c r="AZ348" s="122"/>
      <c r="BA348" s="122"/>
      <c r="BB348" s="122"/>
      <c r="BC348" s="122"/>
      <c r="BD348" s="122"/>
      <c r="BE348" s="122"/>
      <c r="BF348" s="122"/>
      <c r="BG348" s="122"/>
      <c r="BH348" s="122"/>
      <c r="BI348" s="122"/>
      <c r="BJ348" s="122"/>
      <c r="BK348" s="122"/>
      <c r="BL348" s="122"/>
      <c r="BM348" s="122"/>
      <c r="BN348" s="122"/>
      <c r="BO348" s="122"/>
      <c r="BP348" s="122"/>
      <c r="BQ348" s="122"/>
      <c r="BR348" s="122"/>
      <c r="BS348" s="122"/>
      <c r="BT348" s="122"/>
      <c r="BU348" s="122"/>
      <c r="BV348" s="122"/>
      <c r="BW348" s="122"/>
      <c r="BX348" s="122"/>
      <c r="BY348" s="122"/>
      <c r="BZ348" s="122"/>
      <c r="CA348" s="122"/>
      <c r="CB348" s="122"/>
      <c r="CC348" s="122"/>
    </row>
    <row r="349" spans="1:81" s="3" customFormat="1" ht="24" customHeight="1" x14ac:dyDescent="0.2">
      <c r="A349" s="96">
        <v>42328</v>
      </c>
      <c r="B349" s="51">
        <v>44432</v>
      </c>
      <c r="C349" s="40" t="s">
        <v>268</v>
      </c>
      <c r="D349" s="52" t="s">
        <v>413</v>
      </c>
      <c r="E349" s="70" t="s">
        <v>28</v>
      </c>
      <c r="F349" s="71">
        <v>32</v>
      </c>
      <c r="G349" s="53">
        <v>932.2</v>
      </c>
      <c r="H349" s="39">
        <f t="shared" ref="H349:H351" si="19">+G349*F349</f>
        <v>29830.400000000001</v>
      </c>
    </row>
    <row r="350" spans="1:81" s="3" customFormat="1" ht="24" customHeight="1" x14ac:dyDescent="0.2">
      <c r="A350" s="96">
        <v>42328</v>
      </c>
      <c r="B350" s="51">
        <v>44432</v>
      </c>
      <c r="C350" s="40" t="s">
        <v>269</v>
      </c>
      <c r="D350" s="52" t="s">
        <v>414</v>
      </c>
      <c r="E350" s="70" t="s">
        <v>28</v>
      </c>
      <c r="F350" s="71">
        <v>44</v>
      </c>
      <c r="G350" s="53">
        <v>1038.4000000000001</v>
      </c>
      <c r="H350" s="39">
        <f t="shared" si="19"/>
        <v>45689.600000000006</v>
      </c>
    </row>
    <row r="351" spans="1:81" ht="24" customHeight="1" x14ac:dyDescent="0.2">
      <c r="A351" s="96">
        <v>44113</v>
      </c>
      <c r="B351" s="51">
        <v>44120</v>
      </c>
      <c r="C351" s="40" t="s">
        <v>300</v>
      </c>
      <c r="D351" s="52" t="s">
        <v>566</v>
      </c>
      <c r="E351" s="70" t="s">
        <v>28</v>
      </c>
      <c r="F351" s="71">
        <v>1</v>
      </c>
      <c r="G351" s="53">
        <v>5376.38</v>
      </c>
      <c r="H351" s="39">
        <f t="shared" si="19"/>
        <v>5376.38</v>
      </c>
    </row>
    <row r="352" spans="1:81" ht="24" customHeight="1" x14ac:dyDescent="0.25">
      <c r="B352" s="156" t="s">
        <v>713</v>
      </c>
      <c r="H352" s="164"/>
    </row>
    <row r="353" spans="1:81" s="5" customFormat="1" ht="21.75" customHeight="1" x14ac:dyDescent="0.2">
      <c r="A353" s="96">
        <v>43320</v>
      </c>
      <c r="B353" s="51">
        <v>43320</v>
      </c>
      <c r="C353" s="40" t="s">
        <v>286</v>
      </c>
      <c r="D353" s="52" t="s">
        <v>91</v>
      </c>
      <c r="E353" s="70" t="s">
        <v>28</v>
      </c>
      <c r="F353" s="71">
        <v>120</v>
      </c>
      <c r="G353" s="53">
        <v>82.1</v>
      </c>
      <c r="H353" s="39">
        <f>+G353*F353</f>
        <v>9852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</row>
    <row r="354" spans="1:81" s="5" customFormat="1" ht="21.75" customHeight="1" x14ac:dyDescent="0.2">
      <c r="A354" s="98">
        <v>44550</v>
      </c>
      <c r="B354" s="55">
        <v>44557</v>
      </c>
      <c r="C354" s="40" t="s">
        <v>775</v>
      </c>
      <c r="D354" s="56" t="s">
        <v>776</v>
      </c>
      <c r="E354" s="72" t="s">
        <v>28</v>
      </c>
      <c r="F354" s="74">
        <v>4</v>
      </c>
      <c r="G354" s="57">
        <v>6136</v>
      </c>
      <c r="H354" s="84">
        <f>+G354*F354</f>
        <v>24544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</row>
    <row r="355" spans="1:81" s="3" customFormat="1" ht="24" customHeight="1" x14ac:dyDescent="0.2">
      <c r="A355" s="96">
        <v>41235</v>
      </c>
      <c r="B355" s="51">
        <v>41235</v>
      </c>
      <c r="C355" s="40" t="s">
        <v>274</v>
      </c>
      <c r="D355" s="52" t="s">
        <v>83</v>
      </c>
      <c r="E355" s="70" t="s">
        <v>82</v>
      </c>
      <c r="F355" s="71">
        <v>0.75</v>
      </c>
      <c r="G355" s="53">
        <v>10</v>
      </c>
      <c r="H355" s="39">
        <f>+(G355*F355)</f>
        <v>7.5</v>
      </c>
    </row>
    <row r="356" spans="1:81" s="3" customFormat="1" ht="24" customHeight="1" x14ac:dyDescent="0.2">
      <c r="A356" s="96">
        <v>41235</v>
      </c>
      <c r="B356" s="51">
        <v>41235</v>
      </c>
      <c r="C356" s="40" t="s">
        <v>273</v>
      </c>
      <c r="D356" s="52" t="s">
        <v>81</v>
      </c>
      <c r="E356" s="70" t="s">
        <v>82</v>
      </c>
      <c r="F356" s="71">
        <v>0.5</v>
      </c>
      <c r="G356" s="53">
        <v>5</v>
      </c>
      <c r="H356" s="39">
        <f>+G356*F356</f>
        <v>2.5</v>
      </c>
    </row>
    <row r="357" spans="1:81" ht="24" customHeight="1" x14ac:dyDescent="0.2">
      <c r="A357" s="98">
        <v>44550</v>
      </c>
      <c r="B357" s="55">
        <v>44557</v>
      </c>
      <c r="C357" s="40" t="s">
        <v>704</v>
      </c>
      <c r="D357" s="56" t="s">
        <v>705</v>
      </c>
      <c r="E357" s="72" t="s">
        <v>28</v>
      </c>
      <c r="F357" s="74">
        <v>6</v>
      </c>
      <c r="G357" s="57">
        <v>11446</v>
      </c>
      <c r="H357" s="63">
        <f t="shared" ref="H357" si="20">+G357*F357</f>
        <v>68676</v>
      </c>
    </row>
    <row r="358" spans="1:81" ht="24" customHeight="1" x14ac:dyDescent="0.2">
      <c r="A358" s="96">
        <v>43320</v>
      </c>
      <c r="B358" s="51">
        <v>44127</v>
      </c>
      <c r="C358" s="40" t="s">
        <v>285</v>
      </c>
      <c r="D358" s="52" t="s">
        <v>90</v>
      </c>
      <c r="E358" s="70" t="s">
        <v>28</v>
      </c>
      <c r="F358" s="71">
        <v>60</v>
      </c>
      <c r="G358" s="53">
        <v>361.08</v>
      </c>
      <c r="H358" s="39">
        <f t="shared" ref="H358:H372" si="21">+G358*F358</f>
        <v>21664.799999999999</v>
      </c>
    </row>
    <row r="359" spans="1:81" ht="24" customHeight="1" x14ac:dyDescent="0.2">
      <c r="A359" s="51">
        <v>44356</v>
      </c>
      <c r="B359" s="51">
        <v>44364</v>
      </c>
      <c r="C359" s="40" t="s">
        <v>519</v>
      </c>
      <c r="D359" s="52" t="s">
        <v>520</v>
      </c>
      <c r="E359" s="70" t="s">
        <v>28</v>
      </c>
      <c r="F359" s="71">
        <v>1</v>
      </c>
      <c r="G359" s="53">
        <v>14042</v>
      </c>
      <c r="H359" s="39">
        <f t="shared" si="21"/>
        <v>14042</v>
      </c>
    </row>
    <row r="360" spans="1:81" ht="24" customHeight="1" x14ac:dyDescent="0.2">
      <c r="A360" s="51">
        <v>44356</v>
      </c>
      <c r="B360" s="51">
        <v>44364</v>
      </c>
      <c r="C360" s="40" t="s">
        <v>521</v>
      </c>
      <c r="D360" s="52" t="s">
        <v>522</v>
      </c>
      <c r="E360" s="70" t="s">
        <v>28</v>
      </c>
      <c r="F360" s="71">
        <v>1</v>
      </c>
      <c r="G360" s="53">
        <v>507.4</v>
      </c>
      <c r="H360" s="39">
        <f t="shared" si="21"/>
        <v>507.4</v>
      </c>
    </row>
    <row r="361" spans="1:81" ht="24" customHeight="1" x14ac:dyDescent="0.2">
      <c r="A361" s="51">
        <v>44356</v>
      </c>
      <c r="B361" s="51">
        <v>44364</v>
      </c>
      <c r="C361" s="40" t="s">
        <v>523</v>
      </c>
      <c r="D361" s="52" t="s">
        <v>524</v>
      </c>
      <c r="E361" s="70" t="s">
        <v>28</v>
      </c>
      <c r="F361" s="71">
        <v>1</v>
      </c>
      <c r="G361" s="53">
        <v>1770</v>
      </c>
      <c r="H361" s="39">
        <f t="shared" si="21"/>
        <v>1770</v>
      </c>
    </row>
    <row r="362" spans="1:81" ht="24" customHeight="1" x14ac:dyDescent="0.2">
      <c r="A362" s="51">
        <v>44356</v>
      </c>
      <c r="B362" s="51">
        <v>44364</v>
      </c>
      <c r="C362" s="40" t="s">
        <v>525</v>
      </c>
      <c r="D362" s="52" t="s">
        <v>526</v>
      </c>
      <c r="E362" s="70" t="s">
        <v>28</v>
      </c>
      <c r="F362" s="71">
        <v>1</v>
      </c>
      <c r="G362" s="53">
        <v>59</v>
      </c>
      <c r="H362" s="39">
        <f t="shared" si="21"/>
        <v>59</v>
      </c>
    </row>
    <row r="363" spans="1:81" ht="24" customHeight="1" x14ac:dyDescent="0.2">
      <c r="A363" s="51">
        <v>44356</v>
      </c>
      <c r="B363" s="51">
        <v>44364</v>
      </c>
      <c r="C363" s="40" t="s">
        <v>527</v>
      </c>
      <c r="D363" s="52" t="s">
        <v>528</v>
      </c>
      <c r="E363" s="70" t="s">
        <v>28</v>
      </c>
      <c r="F363" s="71">
        <v>1</v>
      </c>
      <c r="G363" s="53">
        <v>354</v>
      </c>
      <c r="H363" s="39">
        <f t="shared" si="21"/>
        <v>354</v>
      </c>
    </row>
    <row r="364" spans="1:81" ht="24" customHeight="1" x14ac:dyDescent="0.2">
      <c r="A364" s="51">
        <v>44375</v>
      </c>
      <c r="B364" s="51">
        <v>44377</v>
      </c>
      <c r="C364" s="40" t="s">
        <v>536</v>
      </c>
      <c r="D364" s="52" t="s">
        <v>538</v>
      </c>
      <c r="E364" s="70" t="s">
        <v>331</v>
      </c>
      <c r="F364" s="71">
        <v>4</v>
      </c>
      <c r="G364" s="53">
        <v>885</v>
      </c>
      <c r="H364" s="39">
        <f t="shared" si="21"/>
        <v>3540</v>
      </c>
    </row>
    <row r="365" spans="1:81" ht="24" customHeight="1" x14ac:dyDescent="0.2">
      <c r="A365" s="51">
        <v>44375</v>
      </c>
      <c r="B365" s="51">
        <v>44377</v>
      </c>
      <c r="C365" s="40" t="s">
        <v>537</v>
      </c>
      <c r="D365" s="52" t="s">
        <v>539</v>
      </c>
      <c r="E365" s="70" t="s">
        <v>28</v>
      </c>
      <c r="F365" s="71">
        <v>1</v>
      </c>
      <c r="G365" s="53">
        <v>5876.4</v>
      </c>
      <c r="H365" s="39">
        <f t="shared" si="21"/>
        <v>5876.4</v>
      </c>
    </row>
    <row r="366" spans="1:81" ht="24" customHeight="1" x14ac:dyDescent="0.2">
      <c r="A366" s="51">
        <v>44375</v>
      </c>
      <c r="B366" s="51">
        <v>44377</v>
      </c>
      <c r="C366" s="40" t="s">
        <v>540</v>
      </c>
      <c r="D366" s="52" t="s">
        <v>541</v>
      </c>
      <c r="E366" s="70" t="s">
        <v>28</v>
      </c>
      <c r="F366" s="71">
        <v>1</v>
      </c>
      <c r="G366" s="53">
        <v>258.42</v>
      </c>
      <c r="H366" s="39">
        <f t="shared" si="21"/>
        <v>258.42</v>
      </c>
    </row>
    <row r="367" spans="1:81" ht="24" customHeight="1" x14ac:dyDescent="0.2">
      <c r="A367" s="51">
        <v>44375</v>
      </c>
      <c r="B367" s="51">
        <v>44377</v>
      </c>
      <c r="C367" s="40" t="s">
        <v>542</v>
      </c>
      <c r="D367" s="52" t="s">
        <v>305</v>
      </c>
      <c r="E367" s="70" t="s">
        <v>543</v>
      </c>
      <c r="F367" s="71">
        <v>15</v>
      </c>
      <c r="G367" s="53">
        <v>224.2</v>
      </c>
      <c r="H367" s="39">
        <f t="shared" si="21"/>
        <v>3363</v>
      </c>
    </row>
    <row r="368" spans="1:81" ht="24" customHeight="1" x14ac:dyDescent="0.2">
      <c r="A368" s="51">
        <v>44375</v>
      </c>
      <c r="B368" s="51">
        <v>44377</v>
      </c>
      <c r="C368" s="40" t="s">
        <v>544</v>
      </c>
      <c r="D368" s="52" t="s">
        <v>545</v>
      </c>
      <c r="E368" s="70" t="s">
        <v>28</v>
      </c>
      <c r="F368" s="71">
        <v>2</v>
      </c>
      <c r="G368" s="53">
        <v>70.8</v>
      </c>
      <c r="H368" s="39">
        <f t="shared" si="21"/>
        <v>141.6</v>
      </c>
    </row>
    <row r="369" spans="1:8" ht="24" customHeight="1" x14ac:dyDescent="0.2">
      <c r="A369" s="51">
        <v>44375</v>
      </c>
      <c r="B369" s="51">
        <v>44377</v>
      </c>
      <c r="C369" s="40" t="s">
        <v>547</v>
      </c>
      <c r="D369" s="52" t="s">
        <v>546</v>
      </c>
      <c r="E369" s="70" t="s">
        <v>28</v>
      </c>
      <c r="F369" s="71">
        <v>1</v>
      </c>
      <c r="G369" s="53">
        <v>224.2</v>
      </c>
      <c r="H369" s="39">
        <f t="shared" si="21"/>
        <v>224.2</v>
      </c>
    </row>
    <row r="370" spans="1:8" s="3" customFormat="1" ht="24" customHeight="1" x14ac:dyDescent="0.2">
      <c r="A370" s="96">
        <v>41414</v>
      </c>
      <c r="B370" s="51">
        <v>41414</v>
      </c>
      <c r="C370" s="40" t="s">
        <v>272</v>
      </c>
      <c r="D370" s="52" t="s">
        <v>80</v>
      </c>
      <c r="E370" s="70" t="s">
        <v>28</v>
      </c>
      <c r="F370" s="71">
        <v>2</v>
      </c>
      <c r="G370" s="53">
        <v>25</v>
      </c>
      <c r="H370" s="39">
        <f t="shared" si="21"/>
        <v>50</v>
      </c>
    </row>
    <row r="371" spans="1:8" s="3" customFormat="1" ht="24" customHeight="1" x14ac:dyDescent="0.2">
      <c r="A371" s="96">
        <v>41414</v>
      </c>
      <c r="B371" s="51">
        <v>41414</v>
      </c>
      <c r="C371" s="40" t="s">
        <v>280</v>
      </c>
      <c r="D371" s="52" t="s">
        <v>557</v>
      </c>
      <c r="E371" s="70" t="s">
        <v>28</v>
      </c>
      <c r="F371" s="71">
        <v>5</v>
      </c>
      <c r="G371" s="53">
        <v>200</v>
      </c>
      <c r="H371" s="39">
        <f t="shared" si="21"/>
        <v>1000</v>
      </c>
    </row>
    <row r="372" spans="1:8" s="3" customFormat="1" ht="24" customHeight="1" x14ac:dyDescent="0.2">
      <c r="A372" s="96">
        <v>41414</v>
      </c>
      <c r="B372" s="51">
        <v>44313</v>
      </c>
      <c r="C372" s="40" t="s">
        <v>281</v>
      </c>
      <c r="D372" s="52" t="s">
        <v>411</v>
      </c>
      <c r="E372" s="70" t="s">
        <v>28</v>
      </c>
      <c r="F372" s="71">
        <v>2</v>
      </c>
      <c r="G372" s="53">
        <v>160</v>
      </c>
      <c r="H372" s="39">
        <f t="shared" si="21"/>
        <v>320</v>
      </c>
    </row>
    <row r="373" spans="1:8" s="3" customFormat="1" ht="24" customHeight="1" x14ac:dyDescent="0.2">
      <c r="A373" s="97">
        <v>42383</v>
      </c>
      <c r="B373" s="36">
        <v>42383</v>
      </c>
      <c r="C373" s="40" t="s">
        <v>198</v>
      </c>
      <c r="D373" s="46" t="s">
        <v>5</v>
      </c>
      <c r="E373" s="68" t="s">
        <v>28</v>
      </c>
      <c r="F373" s="67">
        <v>6</v>
      </c>
      <c r="G373" s="47">
        <v>35</v>
      </c>
      <c r="H373" s="39">
        <f>+G373*F373</f>
        <v>210</v>
      </c>
    </row>
    <row r="374" spans="1:8" s="4" customFormat="1" ht="24" customHeight="1" x14ac:dyDescent="0.2">
      <c r="A374" s="97">
        <v>42383</v>
      </c>
      <c r="B374" s="36">
        <v>42383</v>
      </c>
      <c r="C374" s="40" t="s">
        <v>200</v>
      </c>
      <c r="D374" s="46" t="s">
        <v>415</v>
      </c>
      <c r="E374" s="68" t="s">
        <v>28</v>
      </c>
      <c r="F374" s="67">
        <v>5</v>
      </c>
      <c r="G374" s="47">
        <v>35</v>
      </c>
      <c r="H374" s="39">
        <f>+G374*F374</f>
        <v>175</v>
      </c>
    </row>
    <row r="375" spans="1:8" s="4" customFormat="1" ht="24" customHeight="1" x14ac:dyDescent="0.2">
      <c r="A375" s="97">
        <v>42383</v>
      </c>
      <c r="B375" s="36">
        <v>42383</v>
      </c>
      <c r="C375" s="40" t="s">
        <v>199</v>
      </c>
      <c r="D375" s="46" t="s">
        <v>416</v>
      </c>
      <c r="E375" s="68" t="s">
        <v>28</v>
      </c>
      <c r="F375" s="67">
        <v>1</v>
      </c>
      <c r="G375" s="47">
        <v>35</v>
      </c>
      <c r="H375" s="39">
        <f>+G375*F375</f>
        <v>35</v>
      </c>
    </row>
    <row r="376" spans="1:8" s="4" customFormat="1" ht="24" customHeight="1" x14ac:dyDescent="0.2">
      <c r="A376" s="97">
        <v>43061</v>
      </c>
      <c r="B376" s="36">
        <v>44301</v>
      </c>
      <c r="C376" s="40" t="s">
        <v>202</v>
      </c>
      <c r="D376" s="46" t="s">
        <v>460</v>
      </c>
      <c r="E376" s="68" t="s">
        <v>28</v>
      </c>
      <c r="F376" s="67">
        <v>22</v>
      </c>
      <c r="G376" s="48">
        <v>1652</v>
      </c>
      <c r="H376" s="39">
        <f>+G376*F376</f>
        <v>36344</v>
      </c>
    </row>
    <row r="377" spans="1:8" ht="24" customHeight="1" x14ac:dyDescent="0.2">
      <c r="A377" s="96">
        <v>43061</v>
      </c>
      <c r="B377" s="51">
        <v>44301</v>
      </c>
      <c r="C377" s="40" t="s">
        <v>293</v>
      </c>
      <c r="D377" s="52" t="s">
        <v>459</v>
      </c>
      <c r="E377" s="70" t="s">
        <v>28</v>
      </c>
      <c r="F377" s="71">
        <v>7</v>
      </c>
      <c r="G377" s="53">
        <v>3922.32</v>
      </c>
      <c r="H377" s="39">
        <f t="shared" ref="H377:H378" si="22">+G377*F377</f>
        <v>27456.240000000002</v>
      </c>
    </row>
    <row r="378" spans="1:8" ht="24" customHeight="1" x14ac:dyDescent="0.2">
      <c r="A378" s="98">
        <v>44553</v>
      </c>
      <c r="B378" s="55">
        <v>44557</v>
      </c>
      <c r="C378" s="40" t="s">
        <v>777</v>
      </c>
      <c r="D378" s="56" t="s">
        <v>778</v>
      </c>
      <c r="E378" s="72" t="s">
        <v>82</v>
      </c>
      <c r="F378" s="74">
        <v>47</v>
      </c>
      <c r="G378" s="57">
        <v>2596</v>
      </c>
      <c r="H378" s="84">
        <f t="shared" si="22"/>
        <v>122012</v>
      </c>
    </row>
    <row r="379" spans="1:8" ht="24" customHeight="1" x14ac:dyDescent="0.2">
      <c r="A379" s="98">
        <v>43790</v>
      </c>
      <c r="B379" s="55">
        <v>43791</v>
      </c>
      <c r="C379" s="40" t="s">
        <v>322</v>
      </c>
      <c r="D379" s="56" t="s">
        <v>323</v>
      </c>
      <c r="E379" s="72" t="s">
        <v>28</v>
      </c>
      <c r="F379" s="74">
        <v>6</v>
      </c>
      <c r="G379" s="57">
        <v>1841</v>
      </c>
      <c r="H379" s="63">
        <f t="shared" ref="H379" si="23">+G379*F379</f>
        <v>11046</v>
      </c>
    </row>
    <row r="380" spans="1:8" ht="24" customHeight="1" x14ac:dyDescent="0.2">
      <c r="A380" s="96">
        <v>44483</v>
      </c>
      <c r="B380" s="51">
        <v>44490</v>
      </c>
      <c r="C380" s="40" t="s">
        <v>695</v>
      </c>
      <c r="D380" s="52" t="s">
        <v>696</v>
      </c>
      <c r="E380" s="70" t="s">
        <v>694</v>
      </c>
      <c r="F380" s="71">
        <v>300</v>
      </c>
      <c r="G380" s="53">
        <v>38.137599999999999</v>
      </c>
      <c r="H380" s="83">
        <f t="shared" ref="H380" si="24">+G380*F380</f>
        <v>11441.279999999999</v>
      </c>
    </row>
    <row r="381" spans="1:8" ht="24" customHeight="1" x14ac:dyDescent="0.2">
      <c r="A381" s="51">
        <v>44356</v>
      </c>
      <c r="B381" s="51">
        <v>44447</v>
      </c>
      <c r="C381" s="40" t="s">
        <v>515</v>
      </c>
      <c r="D381" s="52" t="s">
        <v>516</v>
      </c>
      <c r="E381" s="70" t="s">
        <v>28</v>
      </c>
      <c r="F381" s="71">
        <v>4</v>
      </c>
      <c r="G381" s="53">
        <v>5546</v>
      </c>
      <c r="H381" s="39">
        <f t="shared" ref="H381:H402" si="25">+G381*F381</f>
        <v>22184</v>
      </c>
    </row>
    <row r="382" spans="1:8" ht="24" customHeight="1" x14ac:dyDescent="0.2">
      <c r="A382" s="51">
        <v>44356</v>
      </c>
      <c r="B382" s="51">
        <v>44364</v>
      </c>
      <c r="C382" s="40" t="s">
        <v>517</v>
      </c>
      <c r="D382" s="52" t="s">
        <v>518</v>
      </c>
      <c r="E382" s="70" t="s">
        <v>28</v>
      </c>
      <c r="F382" s="71">
        <v>1</v>
      </c>
      <c r="G382" s="53">
        <v>3186</v>
      </c>
      <c r="H382" s="39">
        <f t="shared" si="25"/>
        <v>3186</v>
      </c>
    </row>
    <row r="383" spans="1:8" s="3" customFormat="1" ht="24" customHeight="1" x14ac:dyDescent="0.2">
      <c r="A383" s="96">
        <v>41414</v>
      </c>
      <c r="B383" s="51">
        <v>41414</v>
      </c>
      <c r="C383" s="40" t="s">
        <v>278</v>
      </c>
      <c r="D383" s="52" t="s">
        <v>85</v>
      </c>
      <c r="E383" s="70" t="s">
        <v>28</v>
      </c>
      <c r="F383" s="71">
        <v>4</v>
      </c>
      <c r="G383" s="53">
        <v>450</v>
      </c>
      <c r="H383" s="39">
        <f t="shared" si="25"/>
        <v>1800</v>
      </c>
    </row>
    <row r="384" spans="1:8" s="3" customFormat="1" ht="24" customHeight="1" x14ac:dyDescent="0.2">
      <c r="A384" s="96">
        <v>41414</v>
      </c>
      <c r="B384" s="51">
        <v>41414</v>
      </c>
      <c r="C384" s="40" t="s">
        <v>277</v>
      </c>
      <c r="D384" s="52" t="s">
        <v>84</v>
      </c>
      <c r="E384" s="70" t="s">
        <v>28</v>
      </c>
      <c r="F384" s="71">
        <v>4</v>
      </c>
      <c r="G384" s="53">
        <v>300</v>
      </c>
      <c r="H384" s="39">
        <f t="shared" si="25"/>
        <v>1200</v>
      </c>
    </row>
    <row r="385" spans="1:8" s="3" customFormat="1" ht="24" customHeight="1" x14ac:dyDescent="0.2">
      <c r="A385" s="96">
        <v>44553</v>
      </c>
      <c r="B385" s="51">
        <v>44558</v>
      </c>
      <c r="C385" s="40" t="s">
        <v>880</v>
      </c>
      <c r="D385" s="52" t="s">
        <v>917</v>
      </c>
      <c r="E385" s="70" t="s">
        <v>28</v>
      </c>
      <c r="F385" s="71">
        <v>2</v>
      </c>
      <c r="G385" s="53">
        <v>7080</v>
      </c>
      <c r="H385" s="39">
        <f t="shared" si="25"/>
        <v>14160</v>
      </c>
    </row>
    <row r="386" spans="1:8" s="3" customFormat="1" ht="24" customHeight="1" x14ac:dyDescent="0.2">
      <c r="A386" s="96">
        <v>44553</v>
      </c>
      <c r="B386" s="51">
        <v>44558</v>
      </c>
      <c r="C386" s="40" t="s">
        <v>881</v>
      </c>
      <c r="D386" s="52" t="s">
        <v>918</v>
      </c>
      <c r="E386" s="70" t="s">
        <v>28</v>
      </c>
      <c r="F386" s="71">
        <v>1</v>
      </c>
      <c r="G386" s="53">
        <v>6608</v>
      </c>
      <c r="H386" s="39">
        <f t="shared" si="25"/>
        <v>6608</v>
      </c>
    </row>
    <row r="387" spans="1:8" s="3" customFormat="1" ht="24" customHeight="1" x14ac:dyDescent="0.2">
      <c r="A387" s="96">
        <v>44553</v>
      </c>
      <c r="B387" s="51">
        <v>44558</v>
      </c>
      <c r="C387" s="40" t="s">
        <v>882</v>
      </c>
      <c r="D387" s="52" t="s">
        <v>919</v>
      </c>
      <c r="E387" s="70" t="s">
        <v>28</v>
      </c>
      <c r="F387" s="71">
        <v>1</v>
      </c>
      <c r="G387" s="53">
        <v>8024</v>
      </c>
      <c r="H387" s="39">
        <f t="shared" si="25"/>
        <v>8024</v>
      </c>
    </row>
    <row r="388" spans="1:8" s="3" customFormat="1" ht="24" customHeight="1" x14ac:dyDescent="0.2">
      <c r="A388" s="96">
        <v>44553</v>
      </c>
      <c r="B388" s="51">
        <v>44558</v>
      </c>
      <c r="C388" s="40" t="s">
        <v>883</v>
      </c>
      <c r="D388" s="52" t="s">
        <v>920</v>
      </c>
      <c r="E388" s="70" t="s">
        <v>331</v>
      </c>
      <c r="F388" s="71">
        <v>15</v>
      </c>
      <c r="G388" s="53">
        <v>489.7</v>
      </c>
      <c r="H388" s="39">
        <f t="shared" si="25"/>
        <v>7345.5</v>
      </c>
    </row>
    <row r="389" spans="1:8" s="3" customFormat="1" ht="24" customHeight="1" x14ac:dyDescent="0.2">
      <c r="A389" s="96">
        <v>44553</v>
      </c>
      <c r="B389" s="51">
        <v>44558</v>
      </c>
      <c r="C389" s="40" t="s">
        <v>884</v>
      </c>
      <c r="D389" s="52" t="s">
        <v>921</v>
      </c>
      <c r="E389" s="70" t="s">
        <v>28</v>
      </c>
      <c r="F389" s="71">
        <v>25</v>
      </c>
      <c r="G389" s="53">
        <v>88.5</v>
      </c>
      <c r="H389" s="39">
        <f t="shared" si="25"/>
        <v>2212.5</v>
      </c>
    </row>
    <row r="390" spans="1:8" s="3" customFormat="1" ht="24" customHeight="1" x14ac:dyDescent="0.2">
      <c r="A390" s="96">
        <v>44553</v>
      </c>
      <c r="B390" s="51">
        <v>44558</v>
      </c>
      <c r="C390" s="40" t="s">
        <v>885</v>
      </c>
      <c r="D390" s="52" t="s">
        <v>922</v>
      </c>
      <c r="E390" s="70" t="s">
        <v>28</v>
      </c>
      <c r="F390" s="71">
        <v>25</v>
      </c>
      <c r="G390" s="53">
        <v>76.7</v>
      </c>
      <c r="H390" s="39">
        <f t="shared" si="25"/>
        <v>1917.5</v>
      </c>
    </row>
    <row r="391" spans="1:8" s="3" customFormat="1" ht="24" customHeight="1" x14ac:dyDescent="0.2">
      <c r="A391" s="96">
        <v>44553</v>
      </c>
      <c r="B391" s="51">
        <v>44558</v>
      </c>
      <c r="C391" s="40" t="s">
        <v>886</v>
      </c>
      <c r="D391" s="52" t="s">
        <v>923</v>
      </c>
      <c r="E391" s="70" t="s">
        <v>331</v>
      </c>
      <c r="F391" s="71">
        <v>7</v>
      </c>
      <c r="G391" s="53">
        <v>1475</v>
      </c>
      <c r="H391" s="39">
        <f t="shared" si="25"/>
        <v>10325</v>
      </c>
    </row>
    <row r="392" spans="1:8" s="3" customFormat="1" ht="24" customHeight="1" x14ac:dyDescent="0.2">
      <c r="A392" s="96">
        <v>44553</v>
      </c>
      <c r="B392" s="51">
        <v>44558</v>
      </c>
      <c r="C392" s="40" t="s">
        <v>887</v>
      </c>
      <c r="D392" s="52" t="s">
        <v>924</v>
      </c>
      <c r="E392" s="70" t="s">
        <v>331</v>
      </c>
      <c r="F392" s="71">
        <v>5</v>
      </c>
      <c r="G392" s="53">
        <v>1475</v>
      </c>
      <c r="H392" s="39">
        <f t="shared" si="25"/>
        <v>7375</v>
      </c>
    </row>
    <row r="393" spans="1:8" s="3" customFormat="1" ht="24" customHeight="1" x14ac:dyDescent="0.2">
      <c r="A393" s="96">
        <v>44553</v>
      </c>
      <c r="B393" s="51">
        <v>44558</v>
      </c>
      <c r="C393" s="40" t="s">
        <v>888</v>
      </c>
      <c r="D393" s="52" t="s">
        <v>925</v>
      </c>
      <c r="E393" s="70" t="s">
        <v>82</v>
      </c>
      <c r="F393" s="71">
        <v>10</v>
      </c>
      <c r="G393" s="53">
        <v>182.9</v>
      </c>
      <c r="H393" s="39">
        <f t="shared" si="25"/>
        <v>1829</v>
      </c>
    </row>
    <row r="394" spans="1:8" s="3" customFormat="1" ht="24" customHeight="1" x14ac:dyDescent="0.2">
      <c r="A394" s="96">
        <v>44553</v>
      </c>
      <c r="B394" s="51">
        <v>44558</v>
      </c>
      <c r="C394" s="40" t="s">
        <v>889</v>
      </c>
      <c r="D394" s="52" t="s">
        <v>926</v>
      </c>
      <c r="E394" s="70" t="s">
        <v>28</v>
      </c>
      <c r="F394" s="71">
        <v>1</v>
      </c>
      <c r="G394" s="53">
        <v>767</v>
      </c>
      <c r="H394" s="39">
        <f t="shared" si="25"/>
        <v>767</v>
      </c>
    </row>
    <row r="395" spans="1:8" s="3" customFormat="1" ht="24" customHeight="1" x14ac:dyDescent="0.2">
      <c r="A395" s="96">
        <v>44553</v>
      </c>
      <c r="B395" s="51">
        <v>44558</v>
      </c>
      <c r="C395" s="40" t="s">
        <v>890</v>
      </c>
      <c r="D395" s="52" t="s">
        <v>927</v>
      </c>
      <c r="E395" s="70" t="s">
        <v>28</v>
      </c>
      <c r="F395" s="71">
        <v>10</v>
      </c>
      <c r="G395" s="53">
        <v>38.94</v>
      </c>
      <c r="H395" s="39">
        <f t="shared" si="25"/>
        <v>389.4</v>
      </c>
    </row>
    <row r="396" spans="1:8" s="3" customFormat="1" ht="24" customHeight="1" x14ac:dyDescent="0.2">
      <c r="A396" s="96">
        <v>44553</v>
      </c>
      <c r="B396" s="51">
        <v>44558</v>
      </c>
      <c r="C396" s="40" t="s">
        <v>891</v>
      </c>
      <c r="D396" s="52" t="s">
        <v>928</v>
      </c>
      <c r="E396" s="70" t="s">
        <v>543</v>
      </c>
      <c r="F396" s="71">
        <v>1</v>
      </c>
      <c r="G396" s="53">
        <v>70.8</v>
      </c>
      <c r="H396" s="39">
        <f t="shared" si="25"/>
        <v>70.8</v>
      </c>
    </row>
    <row r="397" spans="1:8" s="3" customFormat="1" ht="24" customHeight="1" x14ac:dyDescent="0.2">
      <c r="A397" s="96">
        <v>44553</v>
      </c>
      <c r="B397" s="51">
        <v>44558</v>
      </c>
      <c r="C397" s="40" t="s">
        <v>892</v>
      </c>
      <c r="D397" s="52" t="s">
        <v>929</v>
      </c>
      <c r="E397" s="70" t="s">
        <v>28</v>
      </c>
      <c r="F397" s="71">
        <v>1</v>
      </c>
      <c r="G397" s="53">
        <v>1829</v>
      </c>
      <c r="H397" s="39">
        <f t="shared" si="25"/>
        <v>1829</v>
      </c>
    </row>
    <row r="398" spans="1:8" s="3" customFormat="1" ht="24" customHeight="1" x14ac:dyDescent="0.2">
      <c r="A398" s="96">
        <v>44553</v>
      </c>
      <c r="B398" s="51">
        <v>44558</v>
      </c>
      <c r="C398" s="40" t="s">
        <v>893</v>
      </c>
      <c r="D398" s="52" t="s">
        <v>930</v>
      </c>
      <c r="E398" s="70" t="s">
        <v>28</v>
      </c>
      <c r="F398" s="71">
        <v>1</v>
      </c>
      <c r="G398" s="53">
        <v>2342.3000000000002</v>
      </c>
      <c r="H398" s="39">
        <f t="shared" si="25"/>
        <v>2342.3000000000002</v>
      </c>
    </row>
    <row r="399" spans="1:8" s="3" customFormat="1" ht="24" customHeight="1" x14ac:dyDescent="0.2">
      <c r="A399" s="96">
        <v>44553</v>
      </c>
      <c r="B399" s="51">
        <v>44558</v>
      </c>
      <c r="C399" s="40" t="s">
        <v>894</v>
      </c>
      <c r="D399" s="52" t="s">
        <v>931</v>
      </c>
      <c r="E399" s="70" t="s">
        <v>28</v>
      </c>
      <c r="F399" s="71">
        <v>1</v>
      </c>
      <c r="G399" s="53">
        <v>277.3</v>
      </c>
      <c r="H399" s="39">
        <f t="shared" si="25"/>
        <v>277.3</v>
      </c>
    </row>
    <row r="400" spans="1:8" s="3" customFormat="1" ht="24" customHeight="1" x14ac:dyDescent="0.2">
      <c r="A400" s="96">
        <v>44553</v>
      </c>
      <c r="B400" s="51">
        <v>44558</v>
      </c>
      <c r="C400" s="40" t="s">
        <v>895</v>
      </c>
      <c r="D400" s="52" t="s">
        <v>932</v>
      </c>
      <c r="E400" s="70" t="s">
        <v>28</v>
      </c>
      <c r="F400" s="71">
        <v>1</v>
      </c>
      <c r="G400" s="53">
        <v>53.1</v>
      </c>
      <c r="H400" s="39">
        <f t="shared" si="25"/>
        <v>53.1</v>
      </c>
    </row>
    <row r="401" spans="1:8" s="3" customFormat="1" ht="24" customHeight="1" x14ac:dyDescent="0.2">
      <c r="A401" s="96">
        <v>44553</v>
      </c>
      <c r="B401" s="51">
        <v>44558</v>
      </c>
      <c r="C401" s="40" t="s">
        <v>896</v>
      </c>
      <c r="D401" s="52" t="s">
        <v>933</v>
      </c>
      <c r="E401" s="70" t="s">
        <v>28</v>
      </c>
      <c r="F401" s="71">
        <v>1</v>
      </c>
      <c r="G401" s="53">
        <v>11.8</v>
      </c>
      <c r="H401" s="39">
        <f t="shared" si="25"/>
        <v>11.8</v>
      </c>
    </row>
    <row r="402" spans="1:8" s="3" customFormat="1" ht="24" customHeight="1" x14ac:dyDescent="0.2">
      <c r="A402" s="96">
        <v>44553</v>
      </c>
      <c r="B402" s="51">
        <v>44558</v>
      </c>
      <c r="C402" s="40" t="s">
        <v>897</v>
      </c>
      <c r="D402" s="52" t="s">
        <v>934</v>
      </c>
      <c r="E402" s="70" t="s">
        <v>28</v>
      </c>
      <c r="F402" s="71">
        <v>1</v>
      </c>
      <c r="G402" s="53">
        <v>587.64</v>
      </c>
      <c r="H402" s="39">
        <f t="shared" si="25"/>
        <v>587.64</v>
      </c>
    </row>
    <row r="403" spans="1:8" s="3" customFormat="1" ht="24" customHeight="1" x14ac:dyDescent="0.2">
      <c r="A403" s="96">
        <v>44553</v>
      </c>
      <c r="B403" s="51">
        <v>44558</v>
      </c>
      <c r="C403" s="40" t="s">
        <v>898</v>
      </c>
      <c r="D403" s="52" t="s">
        <v>935</v>
      </c>
      <c r="E403" s="70" t="s">
        <v>28</v>
      </c>
      <c r="F403" s="71">
        <v>9</v>
      </c>
      <c r="G403" s="53">
        <v>743.4</v>
      </c>
      <c r="H403" s="39">
        <f t="shared" ref="H403:H423" si="26">+G403*F403</f>
        <v>6690.5999999999995</v>
      </c>
    </row>
    <row r="404" spans="1:8" s="3" customFormat="1" ht="24" customHeight="1" x14ac:dyDescent="0.2">
      <c r="A404" s="96">
        <v>44553</v>
      </c>
      <c r="B404" s="51">
        <v>44558</v>
      </c>
      <c r="C404" s="40" t="s">
        <v>899</v>
      </c>
      <c r="D404" s="52" t="s">
        <v>936</v>
      </c>
      <c r="E404" s="70" t="s">
        <v>28</v>
      </c>
      <c r="F404" s="71">
        <v>10</v>
      </c>
      <c r="G404" s="53">
        <v>66.08</v>
      </c>
      <c r="H404" s="39">
        <f t="shared" si="26"/>
        <v>660.8</v>
      </c>
    </row>
    <row r="405" spans="1:8" s="3" customFormat="1" ht="24" customHeight="1" x14ac:dyDescent="0.2">
      <c r="A405" s="96">
        <v>44553</v>
      </c>
      <c r="B405" s="51">
        <v>44558</v>
      </c>
      <c r="C405" s="40" t="s">
        <v>900</v>
      </c>
      <c r="D405" s="52" t="s">
        <v>937</v>
      </c>
      <c r="E405" s="70" t="s">
        <v>28</v>
      </c>
      <c r="F405" s="71">
        <v>15</v>
      </c>
      <c r="G405" s="53">
        <v>29.5</v>
      </c>
      <c r="H405" s="39">
        <f t="shared" si="26"/>
        <v>442.5</v>
      </c>
    </row>
    <row r="406" spans="1:8" s="3" customFormat="1" ht="24" customHeight="1" x14ac:dyDescent="0.2">
      <c r="A406" s="96">
        <v>44553</v>
      </c>
      <c r="B406" s="51">
        <v>44558</v>
      </c>
      <c r="C406" s="40" t="s">
        <v>901</v>
      </c>
      <c r="D406" s="52" t="s">
        <v>938</v>
      </c>
      <c r="E406" s="70" t="s">
        <v>28</v>
      </c>
      <c r="F406" s="71">
        <v>5</v>
      </c>
      <c r="G406" s="53">
        <v>351.64</v>
      </c>
      <c r="H406" s="39">
        <f t="shared" si="26"/>
        <v>1758.1999999999998</v>
      </c>
    </row>
    <row r="407" spans="1:8" s="3" customFormat="1" ht="24" customHeight="1" x14ac:dyDescent="0.2">
      <c r="A407" s="96">
        <v>44553</v>
      </c>
      <c r="B407" s="51">
        <v>44558</v>
      </c>
      <c r="C407" s="40" t="s">
        <v>902</v>
      </c>
      <c r="D407" s="52" t="s">
        <v>939</v>
      </c>
      <c r="E407" s="70" t="s">
        <v>28</v>
      </c>
      <c r="F407" s="71">
        <v>5</v>
      </c>
      <c r="G407" s="53">
        <v>14.16</v>
      </c>
      <c r="H407" s="39">
        <f t="shared" si="26"/>
        <v>70.8</v>
      </c>
    </row>
    <row r="408" spans="1:8" s="3" customFormat="1" ht="24" customHeight="1" x14ac:dyDescent="0.2">
      <c r="A408" s="96">
        <v>44553</v>
      </c>
      <c r="B408" s="51">
        <v>44558</v>
      </c>
      <c r="C408" s="40" t="s">
        <v>903</v>
      </c>
      <c r="D408" s="52" t="s">
        <v>940</v>
      </c>
      <c r="E408" s="70" t="s">
        <v>28</v>
      </c>
      <c r="F408" s="71">
        <v>2</v>
      </c>
      <c r="G408" s="53">
        <v>10.62</v>
      </c>
      <c r="H408" s="39">
        <f t="shared" si="26"/>
        <v>21.24</v>
      </c>
    </row>
    <row r="409" spans="1:8" s="3" customFormat="1" ht="24" customHeight="1" x14ac:dyDescent="0.2">
      <c r="A409" s="96">
        <v>44553</v>
      </c>
      <c r="B409" s="51">
        <v>44558</v>
      </c>
      <c r="C409" s="40" t="s">
        <v>904</v>
      </c>
      <c r="D409" s="52" t="s">
        <v>941</v>
      </c>
      <c r="E409" s="70" t="s">
        <v>28</v>
      </c>
      <c r="F409" s="71">
        <v>10</v>
      </c>
      <c r="G409" s="53">
        <v>10.62</v>
      </c>
      <c r="H409" s="39">
        <f t="shared" si="26"/>
        <v>106.19999999999999</v>
      </c>
    </row>
    <row r="410" spans="1:8" s="3" customFormat="1" ht="24" customHeight="1" x14ac:dyDescent="0.2">
      <c r="A410" s="96">
        <v>44553</v>
      </c>
      <c r="B410" s="51">
        <v>44558</v>
      </c>
      <c r="C410" s="40" t="s">
        <v>905</v>
      </c>
      <c r="D410" s="52" t="s">
        <v>942</v>
      </c>
      <c r="E410" s="70" t="s">
        <v>28</v>
      </c>
      <c r="F410" s="71">
        <v>1</v>
      </c>
      <c r="G410" s="53">
        <v>941.64</v>
      </c>
      <c r="H410" s="39">
        <f t="shared" si="26"/>
        <v>941.64</v>
      </c>
    </row>
    <row r="411" spans="1:8" s="3" customFormat="1" ht="24" customHeight="1" x14ac:dyDescent="0.2">
      <c r="A411" s="96">
        <v>44553</v>
      </c>
      <c r="B411" s="51">
        <v>44558</v>
      </c>
      <c r="C411" s="40" t="s">
        <v>906</v>
      </c>
      <c r="D411" s="52" t="s">
        <v>943</v>
      </c>
      <c r="E411" s="70" t="s">
        <v>28</v>
      </c>
      <c r="F411" s="71">
        <v>1</v>
      </c>
      <c r="G411" s="53">
        <v>643.1</v>
      </c>
      <c r="H411" s="39">
        <f t="shared" si="26"/>
        <v>643.1</v>
      </c>
    </row>
    <row r="412" spans="1:8" s="3" customFormat="1" ht="24" customHeight="1" x14ac:dyDescent="0.2">
      <c r="A412" s="96">
        <v>44553</v>
      </c>
      <c r="B412" s="51">
        <v>44558</v>
      </c>
      <c r="C412" s="40" t="s">
        <v>907</v>
      </c>
      <c r="D412" s="52" t="s">
        <v>944</v>
      </c>
      <c r="E412" s="70" t="s">
        <v>28</v>
      </c>
      <c r="F412" s="71">
        <v>3</v>
      </c>
      <c r="G412" s="53">
        <v>643.1</v>
      </c>
      <c r="H412" s="39">
        <f t="shared" si="26"/>
        <v>1929.3000000000002</v>
      </c>
    </row>
    <row r="413" spans="1:8" s="3" customFormat="1" ht="24" customHeight="1" x14ac:dyDescent="0.2">
      <c r="A413" s="96">
        <v>44553</v>
      </c>
      <c r="B413" s="51">
        <v>44558</v>
      </c>
      <c r="C413" s="40" t="s">
        <v>908</v>
      </c>
      <c r="D413" s="52" t="s">
        <v>945</v>
      </c>
      <c r="E413" s="70" t="s">
        <v>28</v>
      </c>
      <c r="F413" s="71">
        <v>1</v>
      </c>
      <c r="G413" s="53">
        <v>194.7</v>
      </c>
      <c r="H413" s="39">
        <f t="shared" si="26"/>
        <v>194.7</v>
      </c>
    </row>
    <row r="414" spans="1:8" s="3" customFormat="1" ht="24" customHeight="1" x14ac:dyDescent="0.2">
      <c r="A414" s="96">
        <v>44553</v>
      </c>
      <c r="B414" s="51">
        <v>44558</v>
      </c>
      <c r="C414" s="40" t="s">
        <v>909</v>
      </c>
      <c r="D414" s="52" t="s">
        <v>946</v>
      </c>
      <c r="E414" s="70" t="s">
        <v>28</v>
      </c>
      <c r="F414" s="71">
        <v>10</v>
      </c>
      <c r="G414" s="53">
        <v>53.1</v>
      </c>
      <c r="H414" s="39">
        <f t="shared" si="26"/>
        <v>531</v>
      </c>
    </row>
    <row r="415" spans="1:8" s="3" customFormat="1" ht="24" customHeight="1" x14ac:dyDescent="0.2">
      <c r="A415" s="96">
        <v>44553</v>
      </c>
      <c r="B415" s="51">
        <v>44558</v>
      </c>
      <c r="C415" s="40" t="s">
        <v>910</v>
      </c>
      <c r="D415" s="52" t="s">
        <v>947</v>
      </c>
      <c r="E415" s="70" t="s">
        <v>28</v>
      </c>
      <c r="F415" s="71">
        <v>1</v>
      </c>
      <c r="G415" s="53">
        <v>8230.5</v>
      </c>
      <c r="H415" s="39">
        <f t="shared" si="26"/>
        <v>8230.5</v>
      </c>
    </row>
    <row r="416" spans="1:8" s="3" customFormat="1" ht="24" customHeight="1" x14ac:dyDescent="0.2">
      <c r="A416" s="96">
        <v>44553</v>
      </c>
      <c r="B416" s="51">
        <v>44558</v>
      </c>
      <c r="C416" s="40" t="s">
        <v>911</v>
      </c>
      <c r="D416" s="52" t="s">
        <v>948</v>
      </c>
      <c r="E416" s="70" t="s">
        <v>28</v>
      </c>
      <c r="F416" s="71">
        <v>1</v>
      </c>
      <c r="G416" s="53">
        <v>8230.5</v>
      </c>
      <c r="H416" s="39">
        <f t="shared" si="26"/>
        <v>8230.5</v>
      </c>
    </row>
    <row r="417" spans="1:8" s="3" customFormat="1" ht="24" customHeight="1" x14ac:dyDescent="0.2">
      <c r="A417" s="96">
        <v>44553</v>
      </c>
      <c r="B417" s="51">
        <v>44558</v>
      </c>
      <c r="C417" s="40" t="s">
        <v>912</v>
      </c>
      <c r="D417" s="52" t="s">
        <v>949</v>
      </c>
      <c r="E417" s="70" t="s">
        <v>11</v>
      </c>
      <c r="F417" s="71">
        <v>1</v>
      </c>
      <c r="G417" s="53">
        <v>3658</v>
      </c>
      <c r="H417" s="39">
        <f t="shared" si="26"/>
        <v>3658</v>
      </c>
    </row>
    <row r="418" spans="1:8" s="3" customFormat="1" ht="24" customHeight="1" x14ac:dyDescent="0.2">
      <c r="A418" s="96">
        <v>44553</v>
      </c>
      <c r="B418" s="51">
        <v>44558</v>
      </c>
      <c r="C418" s="40" t="s">
        <v>913</v>
      </c>
      <c r="D418" s="52" t="s">
        <v>950</v>
      </c>
      <c r="E418" s="70" t="s">
        <v>11</v>
      </c>
      <c r="F418" s="71">
        <v>5</v>
      </c>
      <c r="G418" s="53">
        <v>823.64</v>
      </c>
      <c r="H418" s="39">
        <f t="shared" si="26"/>
        <v>4118.2</v>
      </c>
    </row>
    <row r="419" spans="1:8" s="3" customFormat="1" ht="24" customHeight="1" x14ac:dyDescent="0.2">
      <c r="A419" s="96">
        <v>44553</v>
      </c>
      <c r="B419" s="51">
        <v>44558</v>
      </c>
      <c r="C419" s="40" t="s">
        <v>914</v>
      </c>
      <c r="D419" s="52" t="s">
        <v>964</v>
      </c>
      <c r="E419" s="70" t="s">
        <v>28</v>
      </c>
      <c r="F419" s="71">
        <v>15</v>
      </c>
      <c r="G419" s="53">
        <v>713.9</v>
      </c>
      <c r="H419" s="39">
        <f t="shared" si="26"/>
        <v>10708.5</v>
      </c>
    </row>
    <row r="420" spans="1:8" s="3" customFormat="1" ht="24" customHeight="1" x14ac:dyDescent="0.2">
      <c r="A420" s="96">
        <v>44553</v>
      </c>
      <c r="B420" s="51">
        <v>44558</v>
      </c>
      <c r="C420" s="40" t="s">
        <v>915</v>
      </c>
      <c r="D420" s="52" t="s">
        <v>965</v>
      </c>
      <c r="E420" s="70" t="s">
        <v>28</v>
      </c>
      <c r="F420" s="71">
        <v>40</v>
      </c>
      <c r="G420" s="53">
        <v>112.1</v>
      </c>
      <c r="H420" s="39">
        <f t="shared" si="26"/>
        <v>4484</v>
      </c>
    </row>
    <row r="421" spans="1:8" s="3" customFormat="1" ht="24" customHeight="1" x14ac:dyDescent="0.2">
      <c r="A421" s="96">
        <v>44553</v>
      </c>
      <c r="B421" s="51">
        <v>44558</v>
      </c>
      <c r="C421" s="40" t="s">
        <v>916</v>
      </c>
      <c r="D421" s="52" t="s">
        <v>966</v>
      </c>
      <c r="E421" s="70" t="s">
        <v>28</v>
      </c>
      <c r="F421" s="71">
        <v>10</v>
      </c>
      <c r="G421" s="53">
        <v>194.7</v>
      </c>
      <c r="H421" s="39">
        <f t="shared" si="26"/>
        <v>1947</v>
      </c>
    </row>
    <row r="422" spans="1:8" s="3" customFormat="1" ht="24" customHeight="1" x14ac:dyDescent="0.2">
      <c r="A422" s="96">
        <v>44553</v>
      </c>
      <c r="B422" s="51">
        <v>44558</v>
      </c>
      <c r="C422" s="40" t="s">
        <v>951</v>
      </c>
      <c r="D422" s="52" t="s">
        <v>967</v>
      </c>
      <c r="E422" s="70" t="s">
        <v>28</v>
      </c>
      <c r="F422" s="71">
        <v>4</v>
      </c>
      <c r="G422" s="53">
        <v>1259.06</v>
      </c>
      <c r="H422" s="39">
        <f t="shared" si="26"/>
        <v>5036.24</v>
      </c>
    </row>
    <row r="423" spans="1:8" s="3" customFormat="1" ht="24" customHeight="1" x14ac:dyDescent="0.2">
      <c r="A423" s="96">
        <v>44553</v>
      </c>
      <c r="B423" s="51">
        <v>44558</v>
      </c>
      <c r="C423" s="40" t="s">
        <v>952</v>
      </c>
      <c r="D423" s="52" t="s">
        <v>968</v>
      </c>
      <c r="E423" s="70" t="s">
        <v>28</v>
      </c>
      <c r="F423" s="71">
        <v>5</v>
      </c>
      <c r="G423" s="53">
        <v>469.64</v>
      </c>
      <c r="H423" s="39">
        <f t="shared" si="26"/>
        <v>2348.1999999999998</v>
      </c>
    </row>
    <row r="424" spans="1:8" s="3" customFormat="1" ht="24" customHeight="1" x14ac:dyDescent="0.2">
      <c r="A424" s="96">
        <v>44553</v>
      </c>
      <c r="B424" s="51">
        <v>44558</v>
      </c>
      <c r="C424" s="40" t="s">
        <v>953</v>
      </c>
      <c r="D424" s="52" t="s">
        <v>969</v>
      </c>
      <c r="E424" s="70" t="s">
        <v>28</v>
      </c>
      <c r="F424" s="71">
        <v>4</v>
      </c>
      <c r="G424" s="53">
        <v>8201</v>
      </c>
      <c r="H424" s="39">
        <f t="shared" ref="H424:H437" si="27">+G424*F424</f>
        <v>32804</v>
      </c>
    </row>
    <row r="425" spans="1:8" s="3" customFormat="1" ht="24" customHeight="1" x14ac:dyDescent="0.2">
      <c r="A425" s="96">
        <v>44553</v>
      </c>
      <c r="B425" s="51">
        <v>44558</v>
      </c>
      <c r="C425" s="40" t="s">
        <v>954</v>
      </c>
      <c r="D425" s="52" t="s">
        <v>970</v>
      </c>
      <c r="E425" s="70" t="s">
        <v>28</v>
      </c>
      <c r="F425" s="71">
        <v>4</v>
      </c>
      <c r="G425" s="53">
        <v>8201</v>
      </c>
      <c r="H425" s="39">
        <f t="shared" si="27"/>
        <v>32804</v>
      </c>
    </row>
    <row r="426" spans="1:8" s="3" customFormat="1" ht="24" customHeight="1" x14ac:dyDescent="0.2">
      <c r="A426" s="96">
        <v>44553</v>
      </c>
      <c r="B426" s="51">
        <v>44558</v>
      </c>
      <c r="C426" s="40" t="s">
        <v>955</v>
      </c>
      <c r="D426" s="52" t="s">
        <v>971</v>
      </c>
      <c r="E426" s="70" t="s">
        <v>82</v>
      </c>
      <c r="F426" s="71">
        <v>100</v>
      </c>
      <c r="G426" s="53">
        <v>2729.34</v>
      </c>
      <c r="H426" s="39">
        <f t="shared" si="27"/>
        <v>272934</v>
      </c>
    </row>
    <row r="427" spans="1:8" s="3" customFormat="1" ht="24" customHeight="1" x14ac:dyDescent="0.2">
      <c r="A427" s="96">
        <v>44553</v>
      </c>
      <c r="B427" s="51">
        <v>44558</v>
      </c>
      <c r="C427" s="40" t="s">
        <v>956</v>
      </c>
      <c r="D427" s="52" t="s">
        <v>972</v>
      </c>
      <c r="E427" s="70" t="s">
        <v>973</v>
      </c>
      <c r="F427" s="71">
        <v>1</v>
      </c>
      <c r="G427" s="53">
        <v>8142</v>
      </c>
      <c r="H427" s="39">
        <f t="shared" si="27"/>
        <v>8142</v>
      </c>
    </row>
    <row r="428" spans="1:8" s="3" customFormat="1" ht="24" customHeight="1" x14ac:dyDescent="0.2">
      <c r="A428" s="96">
        <v>44553</v>
      </c>
      <c r="B428" s="51">
        <v>44558</v>
      </c>
      <c r="C428" s="40" t="s">
        <v>957</v>
      </c>
      <c r="D428" s="52" t="s">
        <v>974</v>
      </c>
      <c r="E428" s="70" t="s">
        <v>28</v>
      </c>
      <c r="F428" s="71">
        <v>5</v>
      </c>
      <c r="G428" s="53">
        <v>525.1</v>
      </c>
      <c r="H428" s="39">
        <f t="shared" si="27"/>
        <v>2625.5</v>
      </c>
    </row>
    <row r="429" spans="1:8" s="3" customFormat="1" ht="24" customHeight="1" x14ac:dyDescent="0.2">
      <c r="A429" s="96">
        <v>44553</v>
      </c>
      <c r="B429" s="51">
        <v>44558</v>
      </c>
      <c r="C429" s="40" t="s">
        <v>958</v>
      </c>
      <c r="D429" s="52" t="s">
        <v>975</v>
      </c>
      <c r="E429" s="70" t="s">
        <v>543</v>
      </c>
      <c r="F429" s="71">
        <v>10</v>
      </c>
      <c r="G429" s="53">
        <v>76.7</v>
      </c>
      <c r="H429" s="39">
        <f t="shared" si="27"/>
        <v>767</v>
      </c>
    </row>
    <row r="430" spans="1:8" s="3" customFormat="1" ht="24" customHeight="1" x14ac:dyDescent="0.2">
      <c r="A430" s="96">
        <v>44553</v>
      </c>
      <c r="B430" s="51">
        <v>44558</v>
      </c>
      <c r="C430" s="40" t="s">
        <v>959</v>
      </c>
      <c r="D430" s="52" t="s">
        <v>976</v>
      </c>
      <c r="E430" s="70" t="s">
        <v>28</v>
      </c>
      <c r="F430" s="71">
        <v>1</v>
      </c>
      <c r="G430" s="53">
        <v>1475</v>
      </c>
      <c r="H430" s="39">
        <f t="shared" si="27"/>
        <v>1475</v>
      </c>
    </row>
    <row r="431" spans="1:8" s="3" customFormat="1" ht="24" customHeight="1" x14ac:dyDescent="0.2">
      <c r="A431" s="96">
        <v>44553</v>
      </c>
      <c r="B431" s="51">
        <v>44558</v>
      </c>
      <c r="C431" s="40" t="s">
        <v>960</v>
      </c>
      <c r="D431" s="52" t="s">
        <v>977</v>
      </c>
      <c r="E431" s="70" t="s">
        <v>28</v>
      </c>
      <c r="F431" s="71">
        <v>1</v>
      </c>
      <c r="G431" s="53">
        <v>3203.7</v>
      </c>
      <c r="H431" s="39">
        <f t="shared" si="27"/>
        <v>3203.7</v>
      </c>
    </row>
    <row r="432" spans="1:8" s="3" customFormat="1" ht="24" customHeight="1" x14ac:dyDescent="0.2">
      <c r="A432" s="96">
        <v>44553</v>
      </c>
      <c r="B432" s="51">
        <v>44558</v>
      </c>
      <c r="C432" s="40" t="s">
        <v>961</v>
      </c>
      <c r="D432" s="52" t="s">
        <v>978</v>
      </c>
      <c r="E432" s="70" t="s">
        <v>28</v>
      </c>
      <c r="F432" s="71">
        <v>9</v>
      </c>
      <c r="G432" s="53">
        <v>371.7</v>
      </c>
      <c r="H432" s="39">
        <f t="shared" si="27"/>
        <v>3345.2999999999997</v>
      </c>
    </row>
    <row r="433" spans="1:81" s="3" customFormat="1" ht="24" customHeight="1" x14ac:dyDescent="0.2">
      <c r="A433" s="96">
        <v>44553</v>
      </c>
      <c r="B433" s="51">
        <v>44558</v>
      </c>
      <c r="C433" s="40" t="s">
        <v>962</v>
      </c>
      <c r="D433" s="52" t="s">
        <v>979</v>
      </c>
      <c r="E433" s="70" t="s">
        <v>28</v>
      </c>
      <c r="F433" s="71">
        <v>9</v>
      </c>
      <c r="G433" s="53">
        <v>147.5</v>
      </c>
      <c r="H433" s="39">
        <f t="shared" si="27"/>
        <v>1327.5</v>
      </c>
    </row>
    <row r="434" spans="1:81" s="3" customFormat="1" ht="24" customHeight="1" x14ac:dyDescent="0.2">
      <c r="A434" s="96">
        <v>44553</v>
      </c>
      <c r="B434" s="51">
        <v>44558</v>
      </c>
      <c r="C434" s="40" t="s">
        <v>963</v>
      </c>
      <c r="D434" s="52" t="s">
        <v>980</v>
      </c>
      <c r="E434" s="70" t="s">
        <v>28</v>
      </c>
      <c r="F434" s="71">
        <v>5</v>
      </c>
      <c r="G434" s="53">
        <v>324.5</v>
      </c>
      <c r="H434" s="39">
        <f t="shared" si="27"/>
        <v>1622.5</v>
      </c>
    </row>
    <row r="435" spans="1:81" s="3" customFormat="1" ht="24" customHeight="1" x14ac:dyDescent="0.2">
      <c r="A435" s="96">
        <v>44553</v>
      </c>
      <c r="B435" s="51">
        <v>44558</v>
      </c>
      <c r="C435" s="40" t="s">
        <v>981</v>
      </c>
      <c r="D435" s="52" t="s">
        <v>982</v>
      </c>
      <c r="E435" s="70" t="s">
        <v>543</v>
      </c>
      <c r="F435" s="71">
        <v>2</v>
      </c>
      <c r="G435" s="53">
        <v>64.900000000000006</v>
      </c>
      <c r="H435" s="39">
        <f t="shared" si="27"/>
        <v>129.80000000000001</v>
      </c>
    </row>
    <row r="436" spans="1:81" s="3" customFormat="1" ht="24" customHeight="1" x14ac:dyDescent="0.2">
      <c r="A436" s="51">
        <v>44559</v>
      </c>
      <c r="B436" s="51">
        <v>44559</v>
      </c>
      <c r="C436" s="40" t="s">
        <v>983</v>
      </c>
      <c r="D436" s="52" t="s">
        <v>984</v>
      </c>
      <c r="E436" s="70" t="s">
        <v>543</v>
      </c>
      <c r="F436" s="71">
        <v>150</v>
      </c>
      <c r="G436" s="71">
        <v>4.72</v>
      </c>
      <c r="H436" s="39">
        <f t="shared" si="27"/>
        <v>708</v>
      </c>
    </row>
    <row r="437" spans="1:81" s="3" customFormat="1" ht="24" customHeight="1" x14ac:dyDescent="0.2">
      <c r="A437" s="51">
        <v>44559</v>
      </c>
      <c r="B437" s="51">
        <v>44559</v>
      </c>
      <c r="C437" s="40">
        <v>2143</v>
      </c>
      <c r="D437" s="52" t="s">
        <v>985</v>
      </c>
      <c r="E437" s="70" t="s">
        <v>28</v>
      </c>
      <c r="F437" s="71">
        <v>15</v>
      </c>
      <c r="G437" s="71">
        <v>460.2</v>
      </c>
      <c r="H437" s="39">
        <f t="shared" si="27"/>
        <v>6903</v>
      </c>
    </row>
    <row r="438" spans="1:81" ht="24" customHeight="1" x14ac:dyDescent="0.25">
      <c r="B438" s="60" t="s">
        <v>714</v>
      </c>
      <c r="H438" s="164"/>
    </row>
    <row r="439" spans="1:81" s="3" customFormat="1" ht="24" customHeight="1" x14ac:dyDescent="0.2">
      <c r="A439" s="96">
        <v>41995</v>
      </c>
      <c r="B439" s="51">
        <v>41995</v>
      </c>
      <c r="C439" s="40" t="s">
        <v>289</v>
      </c>
      <c r="D439" s="52" t="s">
        <v>412</v>
      </c>
      <c r="E439" s="70" t="s">
        <v>28</v>
      </c>
      <c r="F439" s="71">
        <v>28</v>
      </c>
      <c r="G439" s="53">
        <v>400</v>
      </c>
      <c r="H439" s="39">
        <f t="shared" ref="H439" si="28">+G439*F439</f>
        <v>11200</v>
      </c>
    </row>
    <row r="440" spans="1:81" s="3" customFormat="1" ht="24" customHeight="1" x14ac:dyDescent="0.2">
      <c r="A440" s="96">
        <v>42328</v>
      </c>
      <c r="B440" s="51">
        <v>42328</v>
      </c>
      <c r="C440" s="40" t="s">
        <v>270</v>
      </c>
      <c r="D440" s="52" t="s">
        <v>328</v>
      </c>
      <c r="E440" s="70" t="s">
        <v>28</v>
      </c>
      <c r="F440" s="71">
        <v>31</v>
      </c>
      <c r="G440" s="53">
        <v>2065</v>
      </c>
      <c r="H440" s="39">
        <f t="shared" ref="H440" si="29">+G440*F440</f>
        <v>64015</v>
      </c>
    </row>
    <row r="441" spans="1:81" s="4" customFormat="1" ht="24" customHeight="1" x14ac:dyDescent="0.2">
      <c r="A441" s="96">
        <v>42775</v>
      </c>
      <c r="B441" s="51">
        <v>42775</v>
      </c>
      <c r="C441" s="40" t="s">
        <v>283</v>
      </c>
      <c r="D441" s="52" t="s">
        <v>88</v>
      </c>
      <c r="E441" s="70" t="s">
        <v>28</v>
      </c>
      <c r="F441" s="71">
        <v>2</v>
      </c>
      <c r="G441" s="53">
        <v>275</v>
      </c>
      <c r="H441" s="39">
        <f t="shared" ref="H441:H445" si="30">+G441*F441</f>
        <v>550</v>
      </c>
    </row>
    <row r="442" spans="1:81" s="4" customFormat="1" ht="24" customHeight="1" x14ac:dyDescent="0.2">
      <c r="A442" s="96">
        <v>42775</v>
      </c>
      <c r="B442" s="51">
        <v>42775</v>
      </c>
      <c r="C442" s="40" t="s">
        <v>282</v>
      </c>
      <c r="D442" s="52" t="s">
        <v>87</v>
      </c>
      <c r="E442" s="70" t="s">
        <v>28</v>
      </c>
      <c r="F442" s="71">
        <v>1</v>
      </c>
      <c r="G442" s="53">
        <v>475</v>
      </c>
      <c r="H442" s="39">
        <f t="shared" si="30"/>
        <v>475</v>
      </c>
    </row>
    <row r="443" spans="1:81" s="4" customFormat="1" ht="24" customHeight="1" x14ac:dyDescent="0.2">
      <c r="A443" s="97">
        <v>43061</v>
      </c>
      <c r="B443" s="36">
        <v>43061</v>
      </c>
      <c r="C443" s="40" t="s">
        <v>201</v>
      </c>
      <c r="D443" s="38" t="s">
        <v>12</v>
      </c>
      <c r="E443" s="93" t="s">
        <v>28</v>
      </c>
      <c r="F443" s="94">
        <v>44</v>
      </c>
      <c r="G443" s="95">
        <v>2714</v>
      </c>
      <c r="H443" s="39">
        <f t="shared" si="30"/>
        <v>119416</v>
      </c>
    </row>
    <row r="444" spans="1:81" s="129" customFormat="1" ht="24" customHeight="1" x14ac:dyDescent="0.2">
      <c r="A444" s="103">
        <v>43067</v>
      </c>
      <c r="B444" s="120">
        <v>43067</v>
      </c>
      <c r="C444" s="105" t="s">
        <v>211</v>
      </c>
      <c r="D444" s="121" t="s">
        <v>554</v>
      </c>
      <c r="E444" s="68" t="s">
        <v>28</v>
      </c>
      <c r="F444" s="67">
        <v>3</v>
      </c>
      <c r="G444" s="48">
        <v>25000</v>
      </c>
      <c r="H444" s="107">
        <f t="shared" si="30"/>
        <v>75000</v>
      </c>
    </row>
    <row r="445" spans="1:81" s="5" customFormat="1" ht="24" customHeight="1" x14ac:dyDescent="0.2">
      <c r="A445" s="96">
        <v>44172</v>
      </c>
      <c r="B445" s="51">
        <v>44419</v>
      </c>
      <c r="C445" s="40" t="s">
        <v>218</v>
      </c>
      <c r="D445" s="54" t="s">
        <v>513</v>
      </c>
      <c r="E445" s="70" t="s">
        <v>11</v>
      </c>
      <c r="F445" s="71">
        <v>8</v>
      </c>
      <c r="G445" s="53">
        <v>14900</v>
      </c>
      <c r="H445" s="39">
        <f t="shared" si="30"/>
        <v>119200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</row>
    <row r="446" spans="1:81" ht="24" customHeight="1" x14ac:dyDescent="0.2">
      <c r="A446" s="96">
        <v>43605</v>
      </c>
      <c r="B446" s="51">
        <v>43605</v>
      </c>
      <c r="C446" s="40" t="s">
        <v>279</v>
      </c>
      <c r="D446" s="52" t="s">
        <v>86</v>
      </c>
      <c r="E446" s="70" t="s">
        <v>28</v>
      </c>
      <c r="F446" s="71">
        <v>1</v>
      </c>
      <c r="G446" s="53">
        <v>350</v>
      </c>
      <c r="H446" s="39">
        <f t="shared" ref="H446:H453" si="31">+G446*F446</f>
        <v>350</v>
      </c>
    </row>
    <row r="447" spans="1:81" ht="24" customHeight="1" x14ac:dyDescent="0.2">
      <c r="A447" s="96">
        <v>44186</v>
      </c>
      <c r="B447" s="51">
        <v>44187</v>
      </c>
      <c r="C447" s="40" t="s">
        <v>219</v>
      </c>
      <c r="D447" s="52" t="s">
        <v>34</v>
      </c>
      <c r="E447" s="70" t="s">
        <v>28</v>
      </c>
      <c r="F447" s="71">
        <v>9</v>
      </c>
      <c r="G447" s="53">
        <v>1465</v>
      </c>
      <c r="H447" s="39">
        <f t="shared" si="31"/>
        <v>13185</v>
      </c>
    </row>
    <row r="448" spans="1:81" ht="24" customHeight="1" x14ac:dyDescent="0.2">
      <c r="A448" s="96">
        <v>44186</v>
      </c>
      <c r="B448" s="51">
        <v>44309</v>
      </c>
      <c r="C448" s="40" t="s">
        <v>224</v>
      </c>
      <c r="D448" s="52" t="s">
        <v>32</v>
      </c>
      <c r="E448" s="70" t="s">
        <v>28</v>
      </c>
      <c r="F448" s="71">
        <v>8</v>
      </c>
      <c r="G448" s="53">
        <v>580</v>
      </c>
      <c r="H448" s="39">
        <f t="shared" si="31"/>
        <v>4640</v>
      </c>
    </row>
    <row r="449" spans="1:8" ht="24" customHeight="1" x14ac:dyDescent="0.2">
      <c r="A449" s="96">
        <v>44186</v>
      </c>
      <c r="B449" s="51">
        <v>44460</v>
      </c>
      <c r="C449" s="40" t="s">
        <v>220</v>
      </c>
      <c r="D449" s="52" t="s">
        <v>405</v>
      </c>
      <c r="E449" s="70" t="s">
        <v>28</v>
      </c>
      <c r="F449" s="71">
        <v>9</v>
      </c>
      <c r="G449" s="53">
        <v>395</v>
      </c>
      <c r="H449" s="39">
        <f t="shared" si="31"/>
        <v>3555</v>
      </c>
    </row>
    <row r="450" spans="1:8" ht="24" customHeight="1" x14ac:dyDescent="0.2">
      <c r="A450" s="96">
        <v>44186</v>
      </c>
      <c r="B450" s="51">
        <v>44497</v>
      </c>
      <c r="C450" s="40" t="s">
        <v>222</v>
      </c>
      <c r="D450" s="52" t="s">
        <v>30</v>
      </c>
      <c r="E450" s="70" t="s">
        <v>28</v>
      </c>
      <c r="F450" s="71">
        <v>10</v>
      </c>
      <c r="G450" s="53">
        <v>685</v>
      </c>
      <c r="H450" s="39">
        <f t="shared" si="31"/>
        <v>6850</v>
      </c>
    </row>
    <row r="451" spans="1:8" ht="24" customHeight="1" x14ac:dyDescent="0.2">
      <c r="A451" s="96">
        <v>44186</v>
      </c>
      <c r="B451" s="51">
        <v>44497</v>
      </c>
      <c r="C451" s="40" t="s">
        <v>221</v>
      </c>
      <c r="D451" s="52" t="s">
        <v>29</v>
      </c>
      <c r="E451" s="70" t="s">
        <v>28</v>
      </c>
      <c r="F451" s="71">
        <v>7</v>
      </c>
      <c r="G451" s="53">
        <v>685</v>
      </c>
      <c r="H451" s="39">
        <f t="shared" si="31"/>
        <v>4795</v>
      </c>
    </row>
    <row r="452" spans="1:8" ht="24" customHeight="1" x14ac:dyDescent="0.2">
      <c r="A452" s="96">
        <v>44186</v>
      </c>
      <c r="B452" s="51">
        <v>44497</v>
      </c>
      <c r="C452" s="40" t="s">
        <v>225</v>
      </c>
      <c r="D452" s="52" t="s">
        <v>33</v>
      </c>
      <c r="E452" s="70" t="s">
        <v>28</v>
      </c>
      <c r="F452" s="71">
        <v>5</v>
      </c>
      <c r="G452" s="53">
        <v>1625</v>
      </c>
      <c r="H452" s="39">
        <f t="shared" si="31"/>
        <v>8125</v>
      </c>
    </row>
    <row r="453" spans="1:8" ht="24" customHeight="1" x14ac:dyDescent="0.2">
      <c r="A453" s="96">
        <v>44186</v>
      </c>
      <c r="B453" s="51">
        <v>44497</v>
      </c>
      <c r="C453" s="40" t="s">
        <v>223</v>
      </c>
      <c r="D453" s="52" t="s">
        <v>31</v>
      </c>
      <c r="E453" s="70" t="s">
        <v>28</v>
      </c>
      <c r="F453" s="71">
        <v>6</v>
      </c>
      <c r="G453" s="53">
        <v>875</v>
      </c>
      <c r="H453" s="39">
        <f t="shared" si="31"/>
        <v>5250</v>
      </c>
    </row>
    <row r="454" spans="1:8" ht="24" customHeight="1" x14ac:dyDescent="0.2">
      <c r="A454" s="96">
        <v>44186</v>
      </c>
      <c r="B454" s="51">
        <v>44497</v>
      </c>
      <c r="C454" s="40" t="s">
        <v>338</v>
      </c>
      <c r="D454" s="52" t="s">
        <v>339</v>
      </c>
      <c r="E454" s="70" t="s">
        <v>28</v>
      </c>
      <c r="F454" s="71">
        <v>9</v>
      </c>
      <c r="G454" s="53">
        <v>1245</v>
      </c>
      <c r="H454" s="39">
        <f t="shared" ref="H454:H455" si="32">+G454*F454</f>
        <v>11205</v>
      </c>
    </row>
    <row r="455" spans="1:8" ht="24" customHeight="1" x14ac:dyDescent="0.2">
      <c r="A455" s="96">
        <v>44172</v>
      </c>
      <c r="B455" s="92">
        <v>44509</v>
      </c>
      <c r="C455" s="40" t="s">
        <v>342</v>
      </c>
      <c r="D455" s="54" t="s">
        <v>512</v>
      </c>
      <c r="E455" s="70" t="s">
        <v>11</v>
      </c>
      <c r="F455" s="71">
        <v>6</v>
      </c>
      <c r="G455" s="53">
        <v>37396.004999999997</v>
      </c>
      <c r="H455" s="39">
        <f t="shared" si="32"/>
        <v>224376.02999999997</v>
      </c>
    </row>
    <row r="456" spans="1:8" ht="24" customHeight="1" x14ac:dyDescent="0.2">
      <c r="A456" s="96">
        <v>44186</v>
      </c>
      <c r="B456" s="51">
        <v>44497</v>
      </c>
      <c r="C456" s="40" t="s">
        <v>402</v>
      </c>
      <c r="D456" s="56" t="s">
        <v>406</v>
      </c>
      <c r="E456" s="70" t="s">
        <v>28</v>
      </c>
      <c r="F456" s="71">
        <v>2</v>
      </c>
      <c r="G456" s="53">
        <v>365</v>
      </c>
      <c r="H456" s="39">
        <f t="shared" ref="H456" si="33">+G456*F456</f>
        <v>730</v>
      </c>
    </row>
    <row r="457" spans="1:8" ht="24" customHeight="1" x14ac:dyDescent="0.2">
      <c r="A457" s="51">
        <v>44406</v>
      </c>
      <c r="B457" s="51">
        <v>44407</v>
      </c>
      <c r="C457" s="40" t="s">
        <v>555</v>
      </c>
      <c r="D457" s="52" t="s">
        <v>559</v>
      </c>
      <c r="E457" s="70" t="s">
        <v>28</v>
      </c>
      <c r="F457" s="71">
        <v>3</v>
      </c>
      <c r="G457" s="53">
        <v>51666.676599999999</v>
      </c>
      <c r="H457" s="39">
        <f t="shared" ref="H457:H493" si="34">+G457*F457</f>
        <v>155000.02979999999</v>
      </c>
    </row>
    <row r="458" spans="1:8" ht="24" customHeight="1" x14ac:dyDescent="0.2">
      <c r="A458" s="51">
        <v>44406</v>
      </c>
      <c r="B458" s="51">
        <v>44407</v>
      </c>
      <c r="C458" s="40" t="s">
        <v>560</v>
      </c>
      <c r="D458" s="52" t="s">
        <v>561</v>
      </c>
      <c r="E458" s="70" t="s">
        <v>28</v>
      </c>
      <c r="F458" s="71">
        <v>3</v>
      </c>
      <c r="G458" s="53">
        <v>15000.006670000001</v>
      </c>
      <c r="H458" s="39">
        <f t="shared" si="34"/>
        <v>45000.02001</v>
      </c>
    </row>
    <row r="459" spans="1:8" ht="24" customHeight="1" x14ac:dyDescent="0.2">
      <c r="A459" s="51">
        <v>44406</v>
      </c>
      <c r="B459" s="51">
        <v>44407</v>
      </c>
      <c r="C459" s="40" t="s">
        <v>562</v>
      </c>
      <c r="D459" s="52" t="s">
        <v>563</v>
      </c>
      <c r="E459" s="70" t="s">
        <v>28</v>
      </c>
      <c r="F459" s="71">
        <v>6</v>
      </c>
      <c r="G459" s="53">
        <v>15000.005999999999</v>
      </c>
      <c r="H459" s="39">
        <f t="shared" si="34"/>
        <v>90000.035999999993</v>
      </c>
    </row>
    <row r="460" spans="1:8" s="102" customFormat="1" ht="24" customHeight="1" x14ac:dyDescent="0.25">
      <c r="A460" s="141"/>
      <c r="B460" s="157" t="s">
        <v>812</v>
      </c>
      <c r="C460" s="142"/>
      <c r="D460" s="143"/>
      <c r="E460" s="144"/>
      <c r="F460" s="76"/>
      <c r="G460" s="32"/>
      <c r="H460" s="163"/>
    </row>
    <row r="461" spans="1:8" ht="24" customHeight="1" x14ac:dyDescent="0.2">
      <c r="A461" s="51">
        <v>44552</v>
      </c>
      <c r="B461" s="51">
        <v>44558</v>
      </c>
      <c r="C461" s="40" t="s">
        <v>813</v>
      </c>
      <c r="D461" s="52" t="s">
        <v>814</v>
      </c>
      <c r="E461" s="70" t="s">
        <v>28</v>
      </c>
      <c r="F461" s="71">
        <v>2</v>
      </c>
      <c r="G461" s="53">
        <v>394.995</v>
      </c>
      <c r="H461" s="39">
        <f t="shared" si="34"/>
        <v>789.99</v>
      </c>
    </row>
    <row r="462" spans="1:8" ht="24" customHeight="1" x14ac:dyDescent="0.2">
      <c r="A462" s="51">
        <v>44552</v>
      </c>
      <c r="B462" s="51">
        <v>44559</v>
      </c>
      <c r="C462" s="40" t="s">
        <v>815</v>
      </c>
      <c r="D462" s="52" t="s">
        <v>841</v>
      </c>
      <c r="E462" s="70" t="s">
        <v>28</v>
      </c>
      <c r="F462" s="71">
        <v>20</v>
      </c>
      <c r="G462" s="53">
        <v>103.125</v>
      </c>
      <c r="H462" s="39">
        <f t="shared" si="34"/>
        <v>2062.5</v>
      </c>
    </row>
    <row r="463" spans="1:8" ht="24" customHeight="1" x14ac:dyDescent="0.2">
      <c r="A463" s="51">
        <v>44552</v>
      </c>
      <c r="B463" s="51">
        <v>44558</v>
      </c>
      <c r="C463" s="40" t="s">
        <v>816</v>
      </c>
      <c r="D463" s="52" t="s">
        <v>842</v>
      </c>
      <c r="E463" s="70" t="s">
        <v>331</v>
      </c>
      <c r="F463" s="71">
        <v>12</v>
      </c>
      <c r="G463" s="53">
        <v>145.82832999999999</v>
      </c>
      <c r="H463" s="39">
        <f t="shared" si="34"/>
        <v>1749.9399599999999</v>
      </c>
    </row>
    <row r="464" spans="1:8" ht="24" customHeight="1" x14ac:dyDescent="0.2">
      <c r="A464" s="51">
        <v>44552</v>
      </c>
      <c r="B464" s="51">
        <v>44558</v>
      </c>
      <c r="C464" s="40" t="s">
        <v>817</v>
      </c>
      <c r="D464" s="52" t="s">
        <v>843</v>
      </c>
      <c r="E464" s="70" t="s">
        <v>331</v>
      </c>
      <c r="F464" s="71">
        <v>1</v>
      </c>
      <c r="G464" s="53">
        <v>666.7</v>
      </c>
      <c r="H464" s="39">
        <f t="shared" si="34"/>
        <v>666.7</v>
      </c>
    </row>
    <row r="465" spans="1:8" ht="24" customHeight="1" x14ac:dyDescent="0.2">
      <c r="A465" s="51">
        <v>44552</v>
      </c>
      <c r="B465" s="51">
        <v>44558</v>
      </c>
      <c r="C465" s="40" t="s">
        <v>818</v>
      </c>
      <c r="D465" s="52" t="s">
        <v>844</v>
      </c>
      <c r="E465" s="70" t="s">
        <v>28</v>
      </c>
      <c r="F465" s="71">
        <v>12</v>
      </c>
      <c r="G465" s="53">
        <v>93.99</v>
      </c>
      <c r="H465" s="39">
        <f t="shared" si="34"/>
        <v>1127.8799999999999</v>
      </c>
    </row>
    <row r="466" spans="1:8" ht="24" customHeight="1" x14ac:dyDescent="0.2">
      <c r="A466" s="51">
        <v>44552</v>
      </c>
      <c r="B466" s="51">
        <v>44558</v>
      </c>
      <c r="C466" s="40" t="s">
        <v>819</v>
      </c>
      <c r="D466" s="52" t="s">
        <v>845</v>
      </c>
      <c r="E466" s="70" t="s">
        <v>846</v>
      </c>
      <c r="F466" s="71">
        <v>1</v>
      </c>
      <c r="G466" s="53">
        <v>370</v>
      </c>
      <c r="H466" s="39">
        <f t="shared" si="34"/>
        <v>370</v>
      </c>
    </row>
    <row r="467" spans="1:8" ht="24" customHeight="1" x14ac:dyDescent="0.2">
      <c r="A467" s="51">
        <v>44552</v>
      </c>
      <c r="B467" s="51">
        <v>44558</v>
      </c>
      <c r="C467" s="40" t="s">
        <v>820</v>
      </c>
      <c r="D467" s="52" t="s">
        <v>847</v>
      </c>
      <c r="E467" s="70" t="s">
        <v>846</v>
      </c>
      <c r="F467" s="71">
        <v>1</v>
      </c>
      <c r="G467" s="53">
        <v>370</v>
      </c>
      <c r="H467" s="39">
        <f t="shared" si="34"/>
        <v>370</v>
      </c>
    </row>
    <row r="468" spans="1:8" ht="24" customHeight="1" x14ac:dyDescent="0.2">
      <c r="A468" s="51">
        <v>44552</v>
      </c>
      <c r="B468" s="51">
        <v>44558</v>
      </c>
      <c r="C468" s="40" t="s">
        <v>821</v>
      </c>
      <c r="D468" s="52" t="s">
        <v>848</v>
      </c>
      <c r="E468" s="70" t="s">
        <v>846</v>
      </c>
      <c r="F468" s="71">
        <v>1</v>
      </c>
      <c r="G468" s="53">
        <v>370</v>
      </c>
      <c r="H468" s="39">
        <f t="shared" si="34"/>
        <v>370</v>
      </c>
    </row>
    <row r="469" spans="1:8" ht="24" customHeight="1" x14ac:dyDescent="0.2">
      <c r="A469" s="51">
        <v>44552</v>
      </c>
      <c r="B469" s="51">
        <v>44558</v>
      </c>
      <c r="C469" s="40" t="s">
        <v>822</v>
      </c>
      <c r="D469" s="52" t="s">
        <v>851</v>
      </c>
      <c r="E469" s="70" t="s">
        <v>850</v>
      </c>
      <c r="F469" s="71">
        <v>48</v>
      </c>
      <c r="G469" s="53">
        <v>45.005000000000003</v>
      </c>
      <c r="H469" s="39">
        <f t="shared" si="34"/>
        <v>2160.2400000000002</v>
      </c>
    </row>
    <row r="470" spans="1:8" ht="24" customHeight="1" x14ac:dyDescent="0.2">
      <c r="A470" s="51">
        <v>44552</v>
      </c>
      <c r="B470" s="51">
        <v>44559</v>
      </c>
      <c r="C470" s="40" t="s">
        <v>823</v>
      </c>
      <c r="D470" s="52" t="s">
        <v>849</v>
      </c>
      <c r="E470" s="70" t="s">
        <v>16</v>
      </c>
      <c r="F470" s="71">
        <v>23</v>
      </c>
      <c r="G470" s="53">
        <v>190.00375</v>
      </c>
      <c r="H470" s="39">
        <f t="shared" si="34"/>
        <v>4370.0862500000003</v>
      </c>
    </row>
    <row r="471" spans="1:8" ht="24" customHeight="1" x14ac:dyDescent="0.2">
      <c r="A471" s="51">
        <v>44552</v>
      </c>
      <c r="B471" s="51">
        <v>44559</v>
      </c>
      <c r="C471" s="40" t="s">
        <v>824</v>
      </c>
      <c r="D471" s="52" t="s">
        <v>852</v>
      </c>
      <c r="E471" s="70" t="s">
        <v>28</v>
      </c>
      <c r="F471" s="71">
        <v>33</v>
      </c>
      <c r="G471" s="53">
        <v>80.510400000000004</v>
      </c>
      <c r="H471" s="39">
        <f t="shared" si="34"/>
        <v>2656.8432000000003</v>
      </c>
    </row>
    <row r="472" spans="1:8" ht="24" customHeight="1" x14ac:dyDescent="0.2">
      <c r="A472" s="51">
        <v>44552</v>
      </c>
      <c r="B472" s="51">
        <v>44558</v>
      </c>
      <c r="C472" s="40" t="s">
        <v>825</v>
      </c>
      <c r="D472" s="52" t="s">
        <v>853</v>
      </c>
      <c r="E472" s="70" t="s">
        <v>846</v>
      </c>
      <c r="F472" s="71">
        <v>1</v>
      </c>
      <c r="G472" s="53">
        <v>395.3</v>
      </c>
      <c r="H472" s="39">
        <f t="shared" si="34"/>
        <v>395.3</v>
      </c>
    </row>
    <row r="473" spans="1:8" ht="24" customHeight="1" x14ac:dyDescent="0.2">
      <c r="A473" s="51">
        <v>44552</v>
      </c>
      <c r="B473" s="51">
        <v>44559</v>
      </c>
      <c r="C473" s="40" t="s">
        <v>826</v>
      </c>
      <c r="D473" s="52" t="s">
        <v>854</v>
      </c>
      <c r="E473" s="70" t="s">
        <v>28</v>
      </c>
      <c r="F473" s="71">
        <v>42</v>
      </c>
      <c r="G473" s="53">
        <v>76.995000000000005</v>
      </c>
      <c r="H473" s="39">
        <f t="shared" si="34"/>
        <v>3233.79</v>
      </c>
    </row>
    <row r="474" spans="1:8" ht="24" customHeight="1" x14ac:dyDescent="0.2">
      <c r="A474" s="51">
        <v>44552</v>
      </c>
      <c r="B474" s="51">
        <v>44558</v>
      </c>
      <c r="C474" s="40" t="s">
        <v>827</v>
      </c>
      <c r="D474" s="52" t="s">
        <v>855</v>
      </c>
      <c r="E474" s="70" t="s">
        <v>28</v>
      </c>
      <c r="F474" s="71">
        <v>24</v>
      </c>
      <c r="G474" s="53">
        <v>75.126599999999996</v>
      </c>
      <c r="H474" s="39">
        <f t="shared" si="34"/>
        <v>1803.0383999999999</v>
      </c>
    </row>
    <row r="475" spans="1:8" ht="24" customHeight="1" x14ac:dyDescent="0.2">
      <c r="A475" s="51">
        <v>44552</v>
      </c>
      <c r="B475" s="51">
        <v>44558</v>
      </c>
      <c r="C475" s="40" t="s">
        <v>828</v>
      </c>
      <c r="D475" s="52" t="s">
        <v>858</v>
      </c>
      <c r="E475" s="70" t="s">
        <v>28</v>
      </c>
      <c r="F475" s="71">
        <v>72</v>
      </c>
      <c r="G475" s="53">
        <v>136.88</v>
      </c>
      <c r="H475" s="39">
        <f t="shared" si="34"/>
        <v>9855.36</v>
      </c>
    </row>
    <row r="476" spans="1:8" ht="24" customHeight="1" x14ac:dyDescent="0.2">
      <c r="A476" s="51">
        <v>44552</v>
      </c>
      <c r="B476" s="51">
        <v>44558</v>
      </c>
      <c r="C476" s="40" t="s">
        <v>829</v>
      </c>
      <c r="D476" s="52" t="s">
        <v>856</v>
      </c>
      <c r="E476" s="70" t="s">
        <v>28</v>
      </c>
      <c r="F476" s="71">
        <v>1</v>
      </c>
      <c r="G476" s="53">
        <v>4029.7</v>
      </c>
      <c r="H476" s="39">
        <f t="shared" si="34"/>
        <v>4029.7</v>
      </c>
    </row>
    <row r="477" spans="1:8" ht="24" customHeight="1" x14ac:dyDescent="0.2">
      <c r="A477" s="51">
        <v>44552</v>
      </c>
      <c r="B477" s="51">
        <v>44558</v>
      </c>
      <c r="C477" s="40" t="s">
        <v>830</v>
      </c>
      <c r="D477" s="52" t="s">
        <v>859</v>
      </c>
      <c r="E477" s="70" t="s">
        <v>28</v>
      </c>
      <c r="F477" s="71">
        <v>12</v>
      </c>
      <c r="G477" s="53">
        <v>90</v>
      </c>
      <c r="H477" s="39">
        <f t="shared" si="34"/>
        <v>1080</v>
      </c>
    </row>
    <row r="478" spans="1:8" ht="24" customHeight="1" x14ac:dyDescent="0.2">
      <c r="A478" s="51">
        <v>44552</v>
      </c>
      <c r="B478" s="51">
        <v>44558</v>
      </c>
      <c r="C478" s="40" t="s">
        <v>831</v>
      </c>
      <c r="D478" s="52" t="s">
        <v>860</v>
      </c>
      <c r="E478" s="70" t="s">
        <v>28</v>
      </c>
      <c r="F478" s="71">
        <v>240</v>
      </c>
      <c r="G478" s="53">
        <v>9.9945830000000004</v>
      </c>
      <c r="H478" s="39">
        <f t="shared" si="34"/>
        <v>2398.69992</v>
      </c>
    </row>
    <row r="479" spans="1:8" ht="24" customHeight="1" x14ac:dyDescent="0.2">
      <c r="A479" s="51">
        <v>44552</v>
      </c>
      <c r="B479" s="51">
        <v>44559</v>
      </c>
      <c r="C479" s="40" t="s">
        <v>832</v>
      </c>
      <c r="D479" s="52" t="s">
        <v>861</v>
      </c>
      <c r="E479" s="70" t="s">
        <v>28</v>
      </c>
      <c r="F479" s="71">
        <v>49</v>
      </c>
      <c r="G479" s="53">
        <v>25.428999999999998</v>
      </c>
      <c r="H479" s="39">
        <f t="shared" si="34"/>
        <v>1246.021</v>
      </c>
    </row>
    <row r="480" spans="1:8" ht="24" customHeight="1" x14ac:dyDescent="0.2">
      <c r="A480" s="51">
        <v>44552</v>
      </c>
      <c r="B480" s="51">
        <v>44558</v>
      </c>
      <c r="C480" s="40" t="s">
        <v>833</v>
      </c>
      <c r="D480" s="52" t="s">
        <v>862</v>
      </c>
      <c r="E480" s="70" t="s">
        <v>28</v>
      </c>
      <c r="F480" s="71">
        <v>18</v>
      </c>
      <c r="G480" s="53">
        <v>34.99888</v>
      </c>
      <c r="H480" s="39">
        <f t="shared" si="34"/>
        <v>629.97983999999997</v>
      </c>
    </row>
    <row r="481" spans="1:9" ht="24" customHeight="1" x14ac:dyDescent="0.2">
      <c r="A481" s="51">
        <v>44552</v>
      </c>
      <c r="B481" s="51">
        <v>44558</v>
      </c>
      <c r="C481" s="40" t="s">
        <v>834</v>
      </c>
      <c r="D481" s="52" t="s">
        <v>863</v>
      </c>
      <c r="E481" s="70" t="s">
        <v>28</v>
      </c>
      <c r="F481" s="71">
        <v>48</v>
      </c>
      <c r="G481" s="53">
        <v>92.04</v>
      </c>
      <c r="H481" s="39">
        <f t="shared" si="34"/>
        <v>4417.92</v>
      </c>
    </row>
    <row r="482" spans="1:9" ht="24" customHeight="1" x14ac:dyDescent="0.2">
      <c r="A482" s="51">
        <v>44552</v>
      </c>
      <c r="B482" s="51">
        <v>44558</v>
      </c>
      <c r="C482" s="40" t="s">
        <v>835</v>
      </c>
      <c r="D482" s="52" t="s">
        <v>864</v>
      </c>
      <c r="E482" s="70" t="s">
        <v>28</v>
      </c>
      <c r="F482" s="71">
        <v>4</v>
      </c>
      <c r="G482" s="53">
        <v>1566</v>
      </c>
      <c r="H482" s="39">
        <f t="shared" si="34"/>
        <v>6264</v>
      </c>
    </row>
    <row r="483" spans="1:9" ht="24" customHeight="1" x14ac:dyDescent="0.2">
      <c r="A483" s="51">
        <v>44552</v>
      </c>
      <c r="B483" s="51">
        <v>44558</v>
      </c>
      <c r="C483" s="40" t="s">
        <v>836</v>
      </c>
      <c r="D483" s="52" t="s">
        <v>693</v>
      </c>
      <c r="E483" s="70" t="s">
        <v>438</v>
      </c>
      <c r="F483" s="71">
        <v>1</v>
      </c>
      <c r="G483" s="53">
        <v>4350</v>
      </c>
      <c r="H483" s="39">
        <f t="shared" si="34"/>
        <v>4350</v>
      </c>
    </row>
    <row r="484" spans="1:9" ht="24" customHeight="1" x14ac:dyDescent="0.2">
      <c r="A484" s="51">
        <v>44552</v>
      </c>
      <c r="B484" s="51">
        <v>44558</v>
      </c>
      <c r="C484" s="40" t="s">
        <v>837</v>
      </c>
      <c r="D484" s="52" t="s">
        <v>865</v>
      </c>
      <c r="E484" s="70" t="s">
        <v>28</v>
      </c>
      <c r="F484" s="71">
        <v>50</v>
      </c>
      <c r="G484" s="53">
        <v>45</v>
      </c>
      <c r="H484" s="39">
        <f t="shared" si="34"/>
        <v>2250</v>
      </c>
    </row>
    <row r="485" spans="1:9" ht="24" customHeight="1" x14ac:dyDescent="0.2">
      <c r="A485" s="51">
        <v>44552</v>
      </c>
      <c r="B485" s="51">
        <v>44558</v>
      </c>
      <c r="C485" s="40" t="s">
        <v>838</v>
      </c>
      <c r="D485" s="52" t="s">
        <v>867</v>
      </c>
      <c r="E485" s="70" t="s">
        <v>543</v>
      </c>
      <c r="F485" s="71">
        <v>40</v>
      </c>
      <c r="G485" s="53">
        <v>75</v>
      </c>
      <c r="H485" s="39">
        <f t="shared" si="34"/>
        <v>3000</v>
      </c>
    </row>
    <row r="486" spans="1:9" ht="24" customHeight="1" x14ac:dyDescent="0.2">
      <c r="A486" s="51">
        <v>44552</v>
      </c>
      <c r="B486" s="51">
        <v>44558</v>
      </c>
      <c r="C486" s="40" t="s">
        <v>839</v>
      </c>
      <c r="D486" s="52" t="s">
        <v>866</v>
      </c>
      <c r="E486" s="70" t="s">
        <v>543</v>
      </c>
      <c r="F486" s="71">
        <v>40</v>
      </c>
      <c r="G486" s="53">
        <v>85</v>
      </c>
      <c r="H486" s="39">
        <f t="shared" si="34"/>
        <v>3400</v>
      </c>
    </row>
    <row r="487" spans="1:9" ht="24" customHeight="1" x14ac:dyDescent="0.2">
      <c r="A487" s="51">
        <v>44552</v>
      </c>
      <c r="B487" s="51">
        <v>44558</v>
      </c>
      <c r="C487" s="40" t="s">
        <v>840</v>
      </c>
      <c r="D487" s="52" t="s">
        <v>868</v>
      </c>
      <c r="E487" s="70" t="s">
        <v>438</v>
      </c>
      <c r="F487" s="71">
        <v>3</v>
      </c>
      <c r="G487" s="53">
        <v>4485</v>
      </c>
      <c r="H487" s="39">
        <f t="shared" si="34"/>
        <v>13455</v>
      </c>
    </row>
    <row r="488" spans="1:9" ht="24" customHeight="1" x14ac:dyDescent="0.2">
      <c r="A488" s="51">
        <v>44552</v>
      </c>
      <c r="B488" s="51">
        <v>44559</v>
      </c>
      <c r="C488" s="40" t="s">
        <v>857</v>
      </c>
      <c r="D488" s="52" t="s">
        <v>869</v>
      </c>
      <c r="E488" s="70" t="s">
        <v>28</v>
      </c>
      <c r="F488" s="71">
        <v>32</v>
      </c>
      <c r="G488" s="53">
        <v>75</v>
      </c>
      <c r="H488" s="39">
        <f t="shared" si="34"/>
        <v>2400</v>
      </c>
    </row>
    <row r="489" spans="1:9" ht="24" customHeight="1" x14ac:dyDescent="0.2">
      <c r="A489" s="51">
        <v>44552</v>
      </c>
      <c r="B489" s="51">
        <v>44558</v>
      </c>
      <c r="C489" s="40" t="s">
        <v>870</v>
      </c>
      <c r="D489" s="52" t="s">
        <v>875</v>
      </c>
      <c r="E489" s="70" t="s">
        <v>543</v>
      </c>
      <c r="F489" s="71">
        <v>40</v>
      </c>
      <c r="G489" s="53">
        <v>110</v>
      </c>
      <c r="H489" s="39">
        <f t="shared" si="34"/>
        <v>4400</v>
      </c>
    </row>
    <row r="490" spans="1:9" ht="24" customHeight="1" x14ac:dyDescent="0.2">
      <c r="A490" s="51">
        <v>44552</v>
      </c>
      <c r="B490" s="51">
        <v>44558</v>
      </c>
      <c r="C490" s="40" t="s">
        <v>871</v>
      </c>
      <c r="D490" s="52" t="s">
        <v>876</v>
      </c>
      <c r="E490" s="70" t="s">
        <v>543</v>
      </c>
      <c r="F490" s="71">
        <v>1</v>
      </c>
      <c r="G490" s="53">
        <v>725</v>
      </c>
      <c r="H490" s="39">
        <f t="shared" si="34"/>
        <v>725</v>
      </c>
    </row>
    <row r="491" spans="1:9" ht="24" customHeight="1" x14ac:dyDescent="0.2">
      <c r="A491" s="51">
        <v>44552</v>
      </c>
      <c r="B491" s="51">
        <v>44558</v>
      </c>
      <c r="C491" s="40" t="s">
        <v>872</v>
      </c>
      <c r="D491" s="52" t="s">
        <v>877</v>
      </c>
      <c r="E491" s="70" t="s">
        <v>543</v>
      </c>
      <c r="F491" s="71">
        <v>3</v>
      </c>
      <c r="G491" s="53">
        <v>525</v>
      </c>
      <c r="H491" s="39">
        <f t="shared" si="34"/>
        <v>1575</v>
      </c>
    </row>
    <row r="492" spans="1:9" ht="24" customHeight="1" x14ac:dyDescent="0.2">
      <c r="A492" s="51">
        <v>44552</v>
      </c>
      <c r="B492" s="51">
        <v>44558</v>
      </c>
      <c r="C492" s="40" t="s">
        <v>873</v>
      </c>
      <c r="D492" s="52" t="s">
        <v>878</v>
      </c>
      <c r="E492" s="70" t="s">
        <v>543</v>
      </c>
      <c r="F492" s="71">
        <v>1</v>
      </c>
      <c r="G492" s="53">
        <v>845</v>
      </c>
      <c r="H492" s="39">
        <f t="shared" si="34"/>
        <v>845</v>
      </c>
    </row>
    <row r="493" spans="1:9" ht="24" customHeight="1" x14ac:dyDescent="0.2">
      <c r="A493" s="51">
        <v>44552</v>
      </c>
      <c r="B493" s="51">
        <v>44558</v>
      </c>
      <c r="C493" s="40" t="s">
        <v>874</v>
      </c>
      <c r="D493" s="52" t="s">
        <v>879</v>
      </c>
      <c r="E493" s="70" t="s">
        <v>543</v>
      </c>
      <c r="F493" s="71">
        <v>1</v>
      </c>
      <c r="G493" s="53">
        <v>395</v>
      </c>
      <c r="H493" s="39">
        <f t="shared" si="34"/>
        <v>395</v>
      </c>
    </row>
    <row r="494" spans="1:9" ht="21" thickBot="1" x14ac:dyDescent="0.25">
      <c r="A494" s="158"/>
      <c r="B494" s="159"/>
      <c r="C494" s="160"/>
      <c r="D494" s="161"/>
      <c r="E494" s="161"/>
      <c r="F494" s="162"/>
      <c r="G494" s="166"/>
      <c r="H494" s="176">
        <f>SUM(H9:H461)</f>
        <v>9479284.75668432</v>
      </c>
    </row>
    <row r="495" spans="1:9" x14ac:dyDescent="0.2">
      <c r="A495" s="24"/>
      <c r="B495" s="24"/>
      <c r="C495" s="25"/>
      <c r="D495" s="28"/>
      <c r="E495" s="28"/>
      <c r="F495" s="75"/>
      <c r="G495" s="29"/>
      <c r="H495" s="30"/>
      <c r="I495" s="102"/>
    </row>
    <row r="496" spans="1:9" x14ac:dyDescent="0.2">
      <c r="A496" s="24"/>
      <c r="B496" s="24"/>
      <c r="C496" s="25"/>
      <c r="D496" s="28"/>
      <c r="E496" s="28"/>
      <c r="F496" s="75"/>
      <c r="G496" s="29"/>
      <c r="H496" s="30"/>
      <c r="I496" s="102"/>
    </row>
    <row r="497" spans="1:8" x14ac:dyDescent="0.2">
      <c r="A497" s="24"/>
      <c r="B497" s="24"/>
      <c r="C497" s="25"/>
      <c r="D497" s="28"/>
      <c r="E497" s="28"/>
      <c r="F497" s="75"/>
      <c r="G497" s="29"/>
      <c r="H497" s="30"/>
    </row>
    <row r="498" spans="1:8" x14ac:dyDescent="0.2">
      <c r="A498" s="24"/>
      <c r="B498" s="24"/>
      <c r="C498" s="25"/>
      <c r="D498" s="28"/>
      <c r="F498" s="75"/>
      <c r="G498" s="29"/>
      <c r="H498" s="30"/>
    </row>
    <row r="499" spans="1:8" x14ac:dyDescent="0.2">
      <c r="A499" s="24"/>
      <c r="B499" s="24"/>
      <c r="C499" s="25"/>
      <c r="D499" s="28"/>
      <c r="E499" s="28"/>
      <c r="F499" s="75"/>
      <c r="G499" s="29"/>
      <c r="H499" s="30"/>
    </row>
    <row r="500" spans="1:8" ht="10.5" customHeight="1" x14ac:dyDescent="0.2">
      <c r="A500" s="24"/>
      <c r="B500" s="24"/>
      <c r="C500" s="25"/>
      <c r="D500" s="28"/>
      <c r="E500" s="28"/>
      <c r="F500" s="75"/>
      <c r="G500" s="29"/>
      <c r="H500" s="30"/>
    </row>
    <row r="501" spans="1:8" hidden="1" x14ac:dyDescent="0.2">
      <c r="A501" s="24"/>
      <c r="B501" s="24"/>
      <c r="C501" s="25"/>
      <c r="D501" s="28"/>
      <c r="E501" s="28"/>
      <c r="F501" s="75"/>
      <c r="G501" s="29"/>
      <c r="H501" s="30"/>
    </row>
    <row r="502" spans="1:8" hidden="1" x14ac:dyDescent="0.2">
      <c r="A502" s="24"/>
      <c r="B502" s="24"/>
      <c r="C502" s="25"/>
      <c r="D502" s="28"/>
      <c r="E502" s="28"/>
      <c r="F502" s="75"/>
      <c r="G502" s="29"/>
      <c r="H502" s="30"/>
    </row>
    <row r="503" spans="1:8" hidden="1" x14ac:dyDescent="0.2">
      <c r="A503" s="24"/>
      <c r="B503" s="24"/>
      <c r="C503" s="25"/>
      <c r="D503" s="28"/>
      <c r="E503" s="28"/>
      <c r="F503" s="75"/>
      <c r="G503" s="29"/>
      <c r="H503" s="30"/>
    </row>
    <row r="504" spans="1:8" hidden="1" x14ac:dyDescent="0.2">
      <c r="A504" s="24"/>
      <c r="B504" s="24"/>
      <c r="C504" s="25"/>
      <c r="D504" s="28"/>
      <c r="E504" s="28"/>
      <c r="F504" s="75"/>
      <c r="G504" s="29"/>
      <c r="H504" s="30"/>
    </row>
    <row r="505" spans="1:8" ht="2.25" hidden="1" customHeight="1" x14ac:dyDescent="0.2">
      <c r="A505" s="24"/>
      <c r="B505" s="24"/>
      <c r="C505" s="25"/>
      <c r="D505" s="28"/>
      <c r="E505" s="28"/>
      <c r="F505" s="75"/>
      <c r="G505" s="29"/>
      <c r="H505" s="30"/>
    </row>
    <row r="506" spans="1:8" hidden="1" x14ac:dyDescent="0.2">
      <c r="A506" s="24"/>
      <c r="B506" s="24"/>
      <c r="C506" s="25"/>
      <c r="D506" s="28"/>
      <c r="E506" s="28"/>
      <c r="F506" s="75"/>
      <c r="G506" s="29"/>
      <c r="H506" s="30"/>
    </row>
    <row r="507" spans="1:8" hidden="1" x14ac:dyDescent="0.2">
      <c r="A507" s="24"/>
      <c r="B507" s="24"/>
      <c r="C507" s="25"/>
      <c r="D507" s="28"/>
      <c r="E507" s="28"/>
      <c r="F507" s="75"/>
      <c r="G507" s="29"/>
      <c r="H507" s="30"/>
    </row>
    <row r="508" spans="1:8" hidden="1" x14ac:dyDescent="0.2">
      <c r="A508" s="24"/>
      <c r="B508" s="24"/>
      <c r="C508" s="25"/>
      <c r="D508" s="28"/>
      <c r="E508" s="28"/>
      <c r="F508" s="75"/>
      <c r="G508" s="29"/>
      <c r="H508" s="30"/>
    </row>
    <row r="509" spans="1:8" hidden="1" x14ac:dyDescent="0.2">
      <c r="A509" s="24"/>
      <c r="B509" s="24"/>
      <c r="C509" s="25"/>
      <c r="D509" s="28"/>
      <c r="E509" s="28"/>
      <c r="F509" s="75"/>
      <c r="G509" s="29"/>
      <c r="H509" s="30"/>
    </row>
    <row r="510" spans="1:8" ht="18" hidden="1" x14ac:dyDescent="0.2">
      <c r="A510" s="24" t="s">
        <v>332</v>
      </c>
      <c r="B510" s="24"/>
      <c r="C510" s="27"/>
      <c r="D510" s="28"/>
      <c r="E510" s="28"/>
      <c r="F510" s="76"/>
      <c r="G510" s="32"/>
      <c r="H510" s="33"/>
    </row>
    <row r="511" spans="1:8" ht="18" x14ac:dyDescent="0.2">
      <c r="A511" s="24"/>
      <c r="B511" s="24"/>
      <c r="C511" s="27"/>
      <c r="D511" s="28"/>
      <c r="E511" s="28"/>
      <c r="F511" s="76"/>
      <c r="G511" s="32"/>
      <c r="H511" s="33"/>
    </row>
    <row r="512" spans="1:8" ht="18" x14ac:dyDescent="0.2">
      <c r="A512" s="24"/>
      <c r="B512" s="24"/>
      <c r="C512" s="27"/>
      <c r="D512" s="28"/>
      <c r="E512" s="28"/>
      <c r="F512" s="76"/>
      <c r="G512" s="32"/>
      <c r="H512" s="33"/>
    </row>
    <row r="513" spans="1:8" ht="18" x14ac:dyDescent="0.2">
      <c r="A513" s="24"/>
      <c r="B513" s="24"/>
      <c r="C513" s="31"/>
      <c r="D513" s="23"/>
      <c r="E513" s="58"/>
      <c r="F513" s="77"/>
      <c r="G513" s="34"/>
      <c r="H513" s="35"/>
    </row>
    <row r="514" spans="1:8" ht="18" x14ac:dyDescent="0.25">
      <c r="A514" s="24"/>
      <c r="B514" s="110"/>
      <c r="C514" s="111"/>
      <c r="D514" s="61" t="s">
        <v>715</v>
      </c>
      <c r="E514" s="58"/>
      <c r="F514" s="78"/>
      <c r="G514" s="60"/>
      <c r="H514" s="60"/>
    </row>
    <row r="515" spans="1:8" ht="18" x14ac:dyDescent="0.2">
      <c r="A515" s="24"/>
      <c r="B515" s="24"/>
      <c r="C515" s="109"/>
      <c r="D515" s="112" t="s">
        <v>567</v>
      </c>
      <c r="E515" s="28"/>
      <c r="F515" s="79"/>
      <c r="G515" s="61"/>
      <c r="H515" s="61"/>
    </row>
    <row r="516" spans="1:8" x14ac:dyDescent="0.2">
      <c r="A516" s="27"/>
      <c r="B516" s="27"/>
      <c r="C516" s="25"/>
      <c r="D516" s="26"/>
      <c r="E516" s="28"/>
      <c r="F516" s="80" t="s">
        <v>558</v>
      </c>
      <c r="G516" s="11"/>
      <c r="H516" s="13"/>
    </row>
    <row r="517" spans="1:8" x14ac:dyDescent="0.2">
      <c r="C517" s="28"/>
    </row>
    <row r="519" spans="1:8" ht="2.25" customHeight="1" x14ac:dyDescent="0.25">
      <c r="B519" s="62"/>
      <c r="D519" s="62"/>
      <c r="E519" s="59"/>
      <c r="F519" s="81"/>
      <c r="G519" s="59"/>
    </row>
    <row r="520" spans="1:8" ht="15.75" hidden="1" x14ac:dyDescent="0.2">
      <c r="B520" s="58"/>
      <c r="C520" s="62"/>
      <c r="D520" s="58"/>
      <c r="E520" s="58"/>
      <c r="F520" s="82"/>
      <c r="G520" s="58"/>
    </row>
    <row r="521" spans="1:8" ht="20.25" customHeight="1" x14ac:dyDescent="0.2">
      <c r="A521" s="9" t="s">
        <v>690</v>
      </c>
      <c r="C521" s="58"/>
    </row>
    <row r="522" spans="1:8" ht="20.25" customHeight="1" x14ac:dyDescent="0.2"/>
    <row r="526" spans="1:8" ht="18" x14ac:dyDescent="0.2">
      <c r="A526" s="14"/>
      <c r="B526" s="14"/>
      <c r="E526" s="61"/>
      <c r="F526" s="82"/>
      <c r="G526" s="16"/>
      <c r="H526" s="22"/>
    </row>
    <row r="527" spans="1:8" ht="18" x14ac:dyDescent="0.2">
      <c r="A527" s="14"/>
      <c r="B527" s="14"/>
      <c r="C527" s="61"/>
      <c r="E527" s="61"/>
      <c r="F527" s="82"/>
      <c r="G527" s="16"/>
      <c r="H527" s="22"/>
    </row>
    <row r="528" spans="1:8" ht="18" x14ac:dyDescent="0.2">
      <c r="A528" s="14"/>
      <c r="B528" s="14"/>
      <c r="C528" s="61"/>
      <c r="E528" s="61"/>
      <c r="F528" s="82"/>
      <c r="G528" s="16"/>
      <c r="H528" s="22"/>
    </row>
    <row r="529" spans="1:8" ht="18" x14ac:dyDescent="0.2">
      <c r="A529" s="14"/>
      <c r="B529" s="14"/>
      <c r="C529" s="61"/>
      <c r="E529" s="61"/>
      <c r="F529" s="82"/>
      <c r="G529" s="16"/>
      <c r="H529" s="22"/>
    </row>
    <row r="530" spans="1:8" ht="18" x14ac:dyDescent="0.2">
      <c r="A530" s="14"/>
      <c r="B530" s="14"/>
      <c r="C530" s="61"/>
      <c r="H530" s="22"/>
    </row>
    <row r="531" spans="1:8" x14ac:dyDescent="0.2">
      <c r="A531" s="14"/>
      <c r="B531" s="14"/>
      <c r="C531" s="19"/>
      <c r="H531" s="22"/>
    </row>
    <row r="533" spans="1:8" x14ac:dyDescent="0.2">
      <c r="D533" s="11" t="s">
        <v>13</v>
      </c>
      <c r="H533" s="22"/>
    </row>
    <row r="534" spans="1:8" x14ac:dyDescent="0.2">
      <c r="C534" s="18" t="s">
        <v>36</v>
      </c>
    </row>
  </sheetData>
  <autoFilter ref="A2:H494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sortState xmlns:xlrd2="http://schemas.microsoft.com/office/spreadsheetml/2017/richdata2" ref="A2:H460">
    <sortCondition ref="B9:B355"/>
  </sortState>
  <mergeCells count="3">
    <mergeCell ref="A2:H3"/>
    <mergeCell ref="A4:H4"/>
    <mergeCell ref="A5:H5"/>
  </mergeCells>
  <phoneticPr fontId="1" type="noConversion"/>
  <printOptions horizontalCentered="1"/>
  <pageMargins left="0.15748031496062992" right="0.23622047244094491" top="0.47244094488188981" bottom="0.15748031496062992" header="0.31496062992125984" footer="0.19685039370078741"/>
  <pageSetup paperSize="256" scale="46" fitToWidth="0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IV1" workbookViewId="0">
      <selection activeCell="IV28" sqref="IV28"/>
    </sheetView>
  </sheetViews>
  <sheetFormatPr baseColWidth="10"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Inventario Diciembre 2021</vt:lpstr>
      <vt:lpstr>Hoja1</vt:lpstr>
      <vt:lpstr>'Inventario Diciembre 2021'!Área_de_impresión</vt:lpstr>
      <vt:lpstr>'Inventario Diciembre 2021'!Títulos_a_imprimir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Rocio Massiel Martinez Castillo</cp:lastModifiedBy>
  <cp:lastPrinted>2021-12-30T15:53:52Z</cp:lastPrinted>
  <dcterms:created xsi:type="dcterms:W3CDTF">2006-07-11T17:39:34Z</dcterms:created>
  <dcterms:modified xsi:type="dcterms:W3CDTF">2022-02-18T14:37:51Z</dcterms:modified>
</cp:coreProperties>
</file>