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INGRESOS Y EGRES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6" i="2" l="1"/>
  <c r="E23" i="2"/>
  <c r="G23" i="2" s="1"/>
  <c r="G97" i="2" s="1"/>
  <c r="F23" i="2" l="1"/>
</calcChain>
</file>

<file path=xl/sharedStrings.xml><?xml version="1.0" encoding="utf-8"?>
<sst xmlns="http://schemas.openxmlformats.org/spreadsheetml/2006/main" count="112" uniqueCount="104">
  <si>
    <t>Agron. Francisco Guillermo Garcia Garcia</t>
  </si>
  <si>
    <t>Instituto Agrario Dominicano (IAD)</t>
  </si>
  <si>
    <t>BANCO DE RESERVAS</t>
  </si>
  <si>
    <t xml:space="preserve">                                                                                                                             Del____al _____de ______del _____</t>
  </si>
  <si>
    <t>Ingreso y Egresos 1ro. de Diciembre al 31 2021</t>
  </si>
  <si>
    <t xml:space="preserve">Cuenta Bancaria No: </t>
  </si>
  <si>
    <t>010-238489-4</t>
  </si>
  <si>
    <t xml:space="preserve">Balance Inicial: </t>
  </si>
  <si>
    <t>Fecha</t>
  </si>
  <si>
    <t>No. Lib.</t>
  </si>
  <si>
    <t>Descripcion</t>
  </si>
  <si>
    <t>INGRESO</t>
  </si>
  <si>
    <t>Debito</t>
  </si>
  <si>
    <t>Credito</t>
  </si>
  <si>
    <t>Cta Bancaria</t>
  </si>
  <si>
    <t>Ck.Transf.</t>
  </si>
  <si>
    <t>BALANCE ANTERIOR</t>
  </si>
  <si>
    <t>Lib.7829-1</t>
  </si>
  <si>
    <t>Pagos para Gastos de Capital</t>
  </si>
  <si>
    <t>Lib.7931-1</t>
  </si>
  <si>
    <t>Pagos de Servicios Personales y Gastos Operacionales, Mes de Diciembre 2021</t>
  </si>
  <si>
    <t>Lib. 8231-1</t>
  </si>
  <si>
    <t>Lib. 8235-1</t>
  </si>
  <si>
    <t>Lib.7830-1</t>
  </si>
  <si>
    <t xml:space="preserve"> </t>
  </si>
  <si>
    <t>DISPONIBILIDAD</t>
  </si>
  <si>
    <t>Sueldos fijos</t>
  </si>
  <si>
    <t>Suplencias</t>
  </si>
  <si>
    <t>Personal en periodo probatorio</t>
  </si>
  <si>
    <t>Jornales</t>
  </si>
  <si>
    <t>Personal temporal en cargos de carrera</t>
  </si>
  <si>
    <t>Sueldo temporal al personal fijo en cargos de carrera</t>
  </si>
  <si>
    <t>Sueldo al personal fijo en tramite de pensiones</t>
  </si>
  <si>
    <t>Sueldo Anual No.13</t>
  </si>
  <si>
    <t>Prestaciones  Laborales Por Desvinculacion</t>
  </si>
  <si>
    <t>Proporcion de vacaciones no disfrutada</t>
  </si>
  <si>
    <t>Compensación servicios de seguridad</t>
  </si>
  <si>
    <t>Contribuciones al seguro de salud</t>
  </si>
  <si>
    <t>Contribuciones al seguro de pensiones</t>
  </si>
  <si>
    <t>Contribuciones al seguro de riesgo laboral</t>
  </si>
  <si>
    <t>Teléfono local</t>
  </si>
  <si>
    <t>Servicio de internet y televisión por cable</t>
  </si>
  <si>
    <t>Energía eléctrica</t>
  </si>
  <si>
    <t>Agua</t>
  </si>
  <si>
    <t>Recolección de residuos</t>
  </si>
  <si>
    <t>Publicidad y propaganda</t>
  </si>
  <si>
    <t>Impresión, encuadernacion y rotulacion</t>
  </si>
  <si>
    <t>Viáticos dentro del país</t>
  </si>
  <si>
    <t>Alquileres de equipos de transporte, tracción y elevación</t>
  </si>
  <si>
    <t>Alquileres de equipos de construccion y movimientos de tierra</t>
  </si>
  <si>
    <t>Seguros de bienes muebles</t>
  </si>
  <si>
    <t>Seguros de personas</t>
  </si>
  <si>
    <t>Reparacion y mantenimientos menores en edificaciones</t>
  </si>
  <si>
    <t>Mantenimiento y reparacion de instalaciones electricas</t>
  </si>
  <si>
    <t>Mantenimiento y reparacion de equipo de transporte, traccion y elevacion</t>
  </si>
  <si>
    <t>Fumigacion</t>
  </si>
  <si>
    <t>Eventos generales</t>
  </si>
  <si>
    <t>Festividades</t>
  </si>
  <si>
    <t>Servicios juridicos</t>
  </si>
  <si>
    <t>Servicios de capacitacion</t>
  </si>
  <si>
    <t>Servcios de alimentacion</t>
  </si>
  <si>
    <t>Alimentos y bebidas para personas</t>
  </si>
  <si>
    <t>Acabados Textiles</t>
  </si>
  <si>
    <t>Prendas y Accesorios de Vestir</t>
  </si>
  <si>
    <t>Productos de papel y carton</t>
  </si>
  <si>
    <t>Productos de Artes Graficas</t>
  </si>
  <si>
    <t>Productos Medicinales Para Uso Humano</t>
  </si>
  <si>
    <t>Llantas y Neumaticos</t>
  </si>
  <si>
    <t>Articulos de Plasticos</t>
  </si>
  <si>
    <t>Productos de Vidrios</t>
  </si>
  <si>
    <t>Productos Metalicos</t>
  </si>
  <si>
    <t>Gasolina</t>
  </si>
  <si>
    <t>Gasoil</t>
  </si>
  <si>
    <t>Aceites y Grasas</t>
  </si>
  <si>
    <t>Productos Quimicos de Uso Personal y de Laboratorio</t>
  </si>
  <si>
    <t>Pinturas, Lacas, Barnices, Diluyentes y Asbsorbentes Para Pinturas</t>
  </si>
  <si>
    <t>Otros Productos Quimicos y Conexos</t>
  </si>
  <si>
    <t>Material Para Limpieza</t>
  </si>
  <si>
    <t>Utiles y Materiales de Escritorio, Oficina e Informatica</t>
  </si>
  <si>
    <t>Utiles Menores Medico Quirurgicos y de Laboratorio</t>
  </si>
  <si>
    <t>Productos Electricos y Afines</t>
  </si>
  <si>
    <t>Repuestos</t>
  </si>
  <si>
    <t>Productos Utiles Varios n.i.p</t>
  </si>
  <si>
    <t>Productos y Utiles de Defensa y Seguridad</t>
  </si>
  <si>
    <t>Muebles, Equipos de Oficina y Estanteria</t>
  </si>
  <si>
    <t>Equipos de Tecnologia de la Informacion y Comunicación</t>
  </si>
  <si>
    <t>Electrodomesticos</t>
  </si>
  <si>
    <t>Camaras Fotograficas y de Videos</t>
  </si>
  <si>
    <t>Equipos e Instrumentos de Medicion Cientifica</t>
  </si>
  <si>
    <t>Maquinaria y Equipo Agropecuario</t>
  </si>
  <si>
    <t>Otros Equipos</t>
  </si>
  <si>
    <t xml:space="preserve">Obras Para Edificacion No Residencial </t>
  </si>
  <si>
    <t>Obras Hidraulicas y Sanitarias</t>
  </si>
  <si>
    <t>Obras de Energia</t>
  </si>
  <si>
    <t xml:space="preserve">Pagos Fondo 100- </t>
  </si>
  <si>
    <t>TOTAL PAGADO</t>
  </si>
  <si>
    <t xml:space="preserve">           Lic. Adile A. Cruceta Abbott</t>
  </si>
  <si>
    <t xml:space="preserve">    Director General</t>
  </si>
  <si>
    <t xml:space="preserve">            Director Administrativo Financiero</t>
  </si>
  <si>
    <t xml:space="preserve">   Lic. Eulogio Santana Gil</t>
  </si>
  <si>
    <t>Lic. Augusto R. Alfonzo C.</t>
  </si>
  <si>
    <t>Enc.Depto.Financiero</t>
  </si>
  <si>
    <t xml:space="preserve">    Encargada Contabilidad</t>
  </si>
  <si>
    <t xml:space="preserve">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</si>
</sst>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i/>
      <sz val="13"/>
      <color theme="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4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/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" applyFont="1" applyFill="1" applyBorder="1"/>
    <xf numFmtId="43" fontId="12" fillId="0" borderId="8" xfId="1" applyFont="1" applyFill="1" applyBorder="1"/>
    <xf numFmtId="0" fontId="8" fillId="0" borderId="0" xfId="0" applyFont="1"/>
    <xf numFmtId="1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" fontId="13" fillId="0" borderId="0" xfId="3" applyNumberFormat="1" applyFont="1" applyFill="1" applyBorder="1" applyAlignment="1">
      <alignment horizontal="right"/>
    </xf>
    <xf numFmtId="14" fontId="14" fillId="0" borderId="0" xfId="0" applyNumberFormat="1" applyFont="1"/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4" fontId="15" fillId="0" borderId="0" xfId="0" applyNumberFormat="1" applyFont="1"/>
    <xf numFmtId="14" fontId="13" fillId="0" borderId="0" xfId="0" applyNumberFormat="1" applyFont="1"/>
    <xf numFmtId="0" fontId="8" fillId="0" borderId="7" xfId="0" applyFont="1" applyBorder="1"/>
    <xf numFmtId="43" fontId="12" fillId="0" borderId="0" xfId="3" applyNumberFormat="1" applyFont="1" applyFill="1" applyBorder="1"/>
    <xf numFmtId="0" fontId="5" fillId="0" borderId="7" xfId="0" applyFont="1" applyBorder="1"/>
    <xf numFmtId="0" fontId="3" fillId="0" borderId="0" xfId="0" applyFont="1" applyAlignment="1">
      <alignment horizontal="right"/>
    </xf>
    <xf numFmtId="43" fontId="3" fillId="0" borderId="0" xfId="3" applyNumberFormat="1" applyFont="1" applyFill="1" applyBorder="1"/>
    <xf numFmtId="43" fontId="3" fillId="0" borderId="9" xfId="3" applyNumberFormat="1" applyFont="1" applyFill="1" applyBorder="1"/>
    <xf numFmtId="43" fontId="13" fillId="0" borderId="0" xfId="3" applyNumberFormat="1" applyFont="1" applyFill="1" applyBorder="1"/>
    <xf numFmtId="49" fontId="15" fillId="0" borderId="0" xfId="0" applyNumberFormat="1" applyFont="1" applyAlignment="1">
      <alignment horizontal="right"/>
    </xf>
    <xf numFmtId="0" fontId="15" fillId="0" borderId="0" xfId="0" applyFont="1"/>
    <xf numFmtId="43" fontId="15" fillId="2" borderId="0" xfId="1" applyFont="1" applyFill="1" applyBorder="1" applyAlignment="1">
      <alignment horizontal="right"/>
    </xf>
    <xf numFmtId="43" fontId="13" fillId="2" borderId="0" xfId="1" applyFont="1" applyFill="1" applyBorder="1"/>
    <xf numFmtId="43" fontId="15" fillId="0" borderId="0" xfId="1" applyFont="1" applyFill="1" applyBorder="1" applyAlignment="1">
      <alignment horizontal="right"/>
    </xf>
    <xf numFmtId="43" fontId="13" fillId="0" borderId="0" xfId="1" applyFont="1" applyFill="1" applyBorder="1"/>
    <xf numFmtId="43" fontId="16" fillId="0" borderId="0" xfId="0" applyNumberFormat="1" applyFont="1"/>
    <xf numFmtId="43" fontId="3" fillId="0" borderId="0" xfId="0" applyNumberFormat="1" applyFont="1"/>
    <xf numFmtId="43" fontId="3" fillId="0" borderId="0" xfId="1" applyFont="1" applyFill="1" applyBorder="1"/>
    <xf numFmtId="0" fontId="13" fillId="0" borderId="0" xfId="0" applyFont="1"/>
    <xf numFmtId="43" fontId="3" fillId="0" borderId="2" xfId="0" applyNumberFormat="1" applyFont="1" applyBorder="1"/>
    <xf numFmtId="43" fontId="3" fillId="0" borderId="10" xfId="3" applyNumberFormat="1" applyFont="1" applyFill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3" fontId="18" fillId="0" borderId="0" xfId="3" applyNumberFormat="1" applyFont="1" applyFill="1" applyBorder="1"/>
    <xf numFmtId="0" fontId="18" fillId="0" borderId="0" xfId="0" applyFont="1"/>
    <xf numFmtId="43" fontId="17" fillId="0" borderId="0" xfId="3" applyNumberFormat="1" applyFont="1" applyFill="1" applyBorder="1"/>
    <xf numFmtId="0" fontId="19" fillId="0" borderId="0" xfId="0" applyFont="1"/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1" fillId="0" borderId="0" xfId="0" applyFont="1"/>
    <xf numFmtId="0" fontId="2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1" fillId="0" borderId="7" xfId="0" applyFont="1" applyBorder="1"/>
    <xf numFmtId="0" fontId="23" fillId="0" borderId="0" xfId="0" applyFont="1"/>
    <xf numFmtId="0" fontId="24" fillId="0" borderId="7" xfId="0" applyFont="1" applyBorder="1"/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11" xfId="0" applyFont="1" applyBorder="1"/>
    <xf numFmtId="0" fontId="24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/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3</xdr:row>
      <xdr:rowOff>247650</xdr:rowOff>
    </xdr:from>
    <xdr:ext cx="2238375" cy="1323975"/>
    <xdr:pic>
      <xdr:nvPicPr>
        <xdr:cNvPr id="2" name="Imagen 1">
          <a:extLst>
            <a:ext uri="{FF2B5EF4-FFF2-40B4-BE49-F238E27FC236}">
              <a16:creationId xmlns:a16="http://schemas.microsoft.com/office/drawing/2014/main" xmlns="" id="{F2ADFD21-EA2A-4E0E-8A35-CC2FDA9E4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8325" y="885825"/>
          <a:ext cx="2238375" cy="13239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123825</xdr:rowOff>
    </xdr:from>
    <xdr:ext cx="304800" cy="209550"/>
    <xdr:sp macro="" textlink="">
      <xdr:nvSpPr>
        <xdr:cNvPr id="3" name="AutoShape 1" descr="Resultado de imagen para escudo dominicano">
          <a:extLst>
            <a:ext uri="{FF2B5EF4-FFF2-40B4-BE49-F238E27FC236}">
              <a16:creationId xmlns:a16="http://schemas.microsoft.com/office/drawing/2014/main" xmlns="" id="{1F607F8B-6DD8-4AE5-BCC7-C400EE57821D}"/>
            </a:ext>
          </a:extLst>
        </xdr:cNvPr>
        <xdr:cNvSpPr>
          <a:spLocks noChangeAspect="1" noChangeArrowheads="1"/>
        </xdr:cNvSpPr>
      </xdr:nvSpPr>
      <xdr:spPr bwMode="auto">
        <a:xfrm>
          <a:off x="0" y="2247900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28625"/>
    <xdr:sp macro="" textlink="">
      <xdr:nvSpPr>
        <xdr:cNvPr id="4" name="AutoShape 3" descr="Resultado de imagen para escudo dominicano">
          <a:extLst>
            <a:ext uri="{FF2B5EF4-FFF2-40B4-BE49-F238E27FC236}">
              <a16:creationId xmlns:a16="http://schemas.microsoft.com/office/drawing/2014/main" xmlns="" id="{18DBBE9E-B0B4-4FD1-A8DA-E62AAFF01622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0</xdr:col>
      <xdr:colOff>666750</xdr:colOff>
      <xdr:row>3</xdr:row>
      <xdr:rowOff>47625</xdr:rowOff>
    </xdr:from>
    <xdr:ext cx="1771650" cy="1438275"/>
    <xdr:pic>
      <xdr:nvPicPr>
        <xdr:cNvPr id="5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xmlns="" id="{F7440A6B-CCCA-4732-8485-F4C0FACC73E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685800"/>
          <a:ext cx="17716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</xdr:row>
      <xdr:rowOff>0</xdr:rowOff>
    </xdr:from>
    <xdr:ext cx="304800" cy="257175"/>
    <xdr:sp macro="" textlink="">
      <xdr:nvSpPr>
        <xdr:cNvPr id="6" name="AutoShape 1" descr="Resultado de imagen para escudo dominicano">
          <a:extLst>
            <a:ext uri="{FF2B5EF4-FFF2-40B4-BE49-F238E27FC236}">
              <a16:creationId xmlns:a16="http://schemas.microsoft.com/office/drawing/2014/main" xmlns="" id="{9CBAF56F-872D-4231-9179-858040838747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193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57200"/>
    <xdr:sp macro="" textlink="">
      <xdr:nvSpPr>
        <xdr:cNvPr id="7" name="AutoShape 3" descr="Resultado de imagen para escudo dominicano">
          <a:extLst>
            <a:ext uri="{FF2B5EF4-FFF2-40B4-BE49-F238E27FC236}">
              <a16:creationId xmlns:a16="http://schemas.microsoft.com/office/drawing/2014/main" xmlns="" id="{5E28F094-C34D-400E-86CF-558BD8E75C8F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257175"/>
    <xdr:sp macro="" textlink="">
      <xdr:nvSpPr>
        <xdr:cNvPr id="8" name="AutoShape 1" descr="Resultado de imagen para escudo dominicano">
          <a:extLst>
            <a:ext uri="{FF2B5EF4-FFF2-40B4-BE49-F238E27FC236}">
              <a16:creationId xmlns:a16="http://schemas.microsoft.com/office/drawing/2014/main" xmlns="" id="{2AFA2DA1-147B-43AF-A331-8FF4F5A7EAB4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193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57200"/>
    <xdr:sp macro="" textlink="">
      <xdr:nvSpPr>
        <xdr:cNvPr id="9" name="AutoShape 3" descr="Resultado de imagen para escudo dominicano">
          <a:extLst>
            <a:ext uri="{FF2B5EF4-FFF2-40B4-BE49-F238E27FC236}">
              <a16:creationId xmlns:a16="http://schemas.microsoft.com/office/drawing/2014/main" xmlns="" id="{6774CF2F-0623-4921-888F-136C0DD3794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4</xdr:row>
      <xdr:rowOff>114300</xdr:rowOff>
    </xdr:from>
    <xdr:ext cx="304800" cy="304800"/>
    <xdr:sp macro="" textlink="">
      <xdr:nvSpPr>
        <xdr:cNvPr id="10" name="AutoShape 1" descr="Resultado de imagen para escudo dominicano">
          <a:extLst>
            <a:ext uri="{FF2B5EF4-FFF2-40B4-BE49-F238E27FC236}">
              <a16:creationId xmlns:a16="http://schemas.microsoft.com/office/drawing/2014/main" xmlns="" id="{8DD32069-DCE3-43BE-8E70-A352CFAC50CF}"/>
            </a:ext>
          </a:extLst>
        </xdr:cNvPr>
        <xdr:cNvSpPr>
          <a:spLocks noChangeAspect="1" noChangeArrowheads="1"/>
        </xdr:cNvSpPr>
      </xdr:nvSpPr>
      <xdr:spPr bwMode="auto">
        <a:xfrm>
          <a:off x="11610975" y="2733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85775"/>
    <xdr:sp macro="" textlink="">
      <xdr:nvSpPr>
        <xdr:cNvPr id="11" name="AutoShape 3" descr="Resultado de imagen para escudo dominicano">
          <a:extLst>
            <a:ext uri="{FF2B5EF4-FFF2-40B4-BE49-F238E27FC236}">
              <a16:creationId xmlns:a16="http://schemas.microsoft.com/office/drawing/2014/main" xmlns="" id="{0C25384C-3081-45F3-BBC8-95F97BA3E129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4</xdr:col>
      <xdr:colOff>476250</xdr:colOff>
      <xdr:row>131</xdr:row>
      <xdr:rowOff>123825</xdr:rowOff>
    </xdr:from>
    <xdr:ext cx="1371599" cy="1047750"/>
    <xdr:pic>
      <xdr:nvPicPr>
        <xdr:cNvPr id="12" name="Imagen 11">
          <a:extLst>
            <a:ext uri="{FF2B5EF4-FFF2-40B4-BE49-F238E27FC236}">
              <a16:creationId xmlns:a16="http://schemas.microsoft.com/office/drawing/2014/main" xmlns="" id="{FEE3CC32-2391-4693-84CE-5209972E2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33347025"/>
          <a:ext cx="1371599" cy="10477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123825</xdr:rowOff>
    </xdr:from>
    <xdr:ext cx="304800" cy="209550"/>
    <xdr:sp macro="" textlink="">
      <xdr:nvSpPr>
        <xdr:cNvPr id="13" name="AutoShape 1" descr="Resultado de imagen para escudo dominicano">
          <a:extLst>
            <a:ext uri="{FF2B5EF4-FFF2-40B4-BE49-F238E27FC236}">
              <a16:creationId xmlns:a16="http://schemas.microsoft.com/office/drawing/2014/main" xmlns="" id="{D19104DD-A8B2-4F2B-8487-9FBA264B2EF5}"/>
            </a:ext>
          </a:extLst>
        </xdr:cNvPr>
        <xdr:cNvSpPr>
          <a:spLocks noChangeAspect="1" noChangeArrowheads="1"/>
        </xdr:cNvSpPr>
      </xdr:nvSpPr>
      <xdr:spPr bwMode="auto">
        <a:xfrm>
          <a:off x="0" y="3334702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0</xdr:col>
      <xdr:colOff>800100</xdr:colOff>
      <xdr:row>130</xdr:row>
      <xdr:rowOff>161926</xdr:rowOff>
    </xdr:from>
    <xdr:ext cx="1571625" cy="1114424"/>
    <xdr:pic>
      <xdr:nvPicPr>
        <xdr:cNvPr id="14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xmlns="" id="{16369E6C-5DF8-45F1-8AC2-0B927AB23B5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3194626"/>
          <a:ext cx="1571625" cy="11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133</xdr:row>
      <xdr:rowOff>0</xdr:rowOff>
    </xdr:from>
    <xdr:ext cx="304800" cy="257175"/>
    <xdr:sp macro="" textlink="">
      <xdr:nvSpPr>
        <xdr:cNvPr id="15" name="AutoShape 1" descr="Resultado de imagen para escudo dominicano">
          <a:extLst>
            <a:ext uri="{FF2B5EF4-FFF2-40B4-BE49-F238E27FC236}">
              <a16:creationId xmlns:a16="http://schemas.microsoft.com/office/drawing/2014/main" xmlns="" id="{71764D0C-9B21-4642-9F13-EE466315528D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37375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133</xdr:row>
      <xdr:rowOff>0</xdr:rowOff>
    </xdr:from>
    <xdr:ext cx="304800" cy="257175"/>
    <xdr:sp macro="" textlink="">
      <xdr:nvSpPr>
        <xdr:cNvPr id="16" name="AutoShape 1" descr="Resultado de imagen para escudo dominicano">
          <a:extLst>
            <a:ext uri="{FF2B5EF4-FFF2-40B4-BE49-F238E27FC236}">
              <a16:creationId xmlns:a16="http://schemas.microsoft.com/office/drawing/2014/main" xmlns="" id="{4B5BA7D4-6224-4EFA-89C3-39FD7C27A1F6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37375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133</xdr:row>
      <xdr:rowOff>114300</xdr:rowOff>
    </xdr:from>
    <xdr:ext cx="304800" cy="304800"/>
    <xdr:sp macro="" textlink="">
      <xdr:nvSpPr>
        <xdr:cNvPr id="17" name="AutoShape 1" descr="Resultado de imagen para escudo dominicano">
          <a:extLst>
            <a:ext uri="{FF2B5EF4-FFF2-40B4-BE49-F238E27FC236}">
              <a16:creationId xmlns:a16="http://schemas.microsoft.com/office/drawing/2014/main" xmlns="" id="{3D0958EB-FF3B-4C95-B1AD-C249D5D5A4A9}"/>
            </a:ext>
          </a:extLst>
        </xdr:cNvPr>
        <xdr:cNvSpPr>
          <a:spLocks noChangeAspect="1" noChangeArrowheads="1"/>
        </xdr:cNvSpPr>
      </xdr:nvSpPr>
      <xdr:spPr bwMode="auto">
        <a:xfrm>
          <a:off x="11610975" y="33851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</xdr:row>
      <xdr:rowOff>123825</xdr:rowOff>
    </xdr:from>
    <xdr:ext cx="304800" cy="209550"/>
    <xdr:sp macro="" textlink="">
      <xdr:nvSpPr>
        <xdr:cNvPr id="19" name="AutoShape 1" descr="Resultado de imagen para escudo dominicano">
          <a:extLst>
            <a:ext uri="{FF2B5EF4-FFF2-40B4-BE49-F238E27FC236}">
              <a16:creationId xmlns:a16="http://schemas.microsoft.com/office/drawing/2014/main" xmlns="" id="{CD2BB565-A58C-4162-80D7-68E3939EA6CD}"/>
            </a:ext>
          </a:extLst>
        </xdr:cNvPr>
        <xdr:cNvSpPr>
          <a:spLocks noChangeAspect="1" noChangeArrowheads="1"/>
        </xdr:cNvSpPr>
      </xdr:nvSpPr>
      <xdr:spPr bwMode="auto">
        <a:xfrm>
          <a:off x="0" y="2247900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28625"/>
    <xdr:sp macro="" textlink="">
      <xdr:nvSpPr>
        <xdr:cNvPr id="20" name="AutoShape 3" descr="Resultado de imagen para escudo dominicano">
          <a:extLst>
            <a:ext uri="{FF2B5EF4-FFF2-40B4-BE49-F238E27FC236}">
              <a16:creationId xmlns:a16="http://schemas.microsoft.com/office/drawing/2014/main" xmlns="" id="{A4AA3291-520C-40B5-8F9F-90AE887C658F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257175"/>
    <xdr:sp macro="" textlink="">
      <xdr:nvSpPr>
        <xdr:cNvPr id="22" name="AutoShape 1" descr="Resultado de imagen para escudo dominicano">
          <a:extLst>
            <a:ext uri="{FF2B5EF4-FFF2-40B4-BE49-F238E27FC236}">
              <a16:creationId xmlns:a16="http://schemas.microsoft.com/office/drawing/2014/main" xmlns="" id="{70BA678B-2C52-4ADB-A9D8-C8955DF7DBE7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193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57200"/>
    <xdr:sp macro="" textlink="">
      <xdr:nvSpPr>
        <xdr:cNvPr id="23" name="AutoShape 3" descr="Resultado de imagen para escudo dominicano">
          <a:extLst>
            <a:ext uri="{FF2B5EF4-FFF2-40B4-BE49-F238E27FC236}">
              <a16:creationId xmlns:a16="http://schemas.microsoft.com/office/drawing/2014/main" xmlns="" id="{3A40D4E4-995F-48FA-B472-0A8325AAAF99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257175"/>
    <xdr:sp macro="" textlink="">
      <xdr:nvSpPr>
        <xdr:cNvPr id="24" name="AutoShape 1" descr="Resultado de imagen para escudo dominicano">
          <a:extLst>
            <a:ext uri="{FF2B5EF4-FFF2-40B4-BE49-F238E27FC236}">
              <a16:creationId xmlns:a16="http://schemas.microsoft.com/office/drawing/2014/main" xmlns="" id="{4799D81E-77B8-4F2F-B24D-777F6E60F6A7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193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57200"/>
    <xdr:sp macro="" textlink="">
      <xdr:nvSpPr>
        <xdr:cNvPr id="25" name="AutoShape 3" descr="Resultado de imagen para escudo dominicano">
          <a:extLst>
            <a:ext uri="{FF2B5EF4-FFF2-40B4-BE49-F238E27FC236}">
              <a16:creationId xmlns:a16="http://schemas.microsoft.com/office/drawing/2014/main" xmlns="" id="{FE5B8EAA-D3CD-4FB7-AA90-CB9438F0BFB8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4</xdr:row>
      <xdr:rowOff>114300</xdr:rowOff>
    </xdr:from>
    <xdr:ext cx="304800" cy="304800"/>
    <xdr:sp macro="" textlink="">
      <xdr:nvSpPr>
        <xdr:cNvPr id="26" name="AutoShape 1" descr="Resultado de imagen para escudo dominicano">
          <a:extLst>
            <a:ext uri="{FF2B5EF4-FFF2-40B4-BE49-F238E27FC236}">
              <a16:creationId xmlns:a16="http://schemas.microsoft.com/office/drawing/2014/main" xmlns="" id="{FC10B065-F570-48C5-8E29-5D7C860979C3}"/>
            </a:ext>
          </a:extLst>
        </xdr:cNvPr>
        <xdr:cNvSpPr>
          <a:spLocks noChangeAspect="1" noChangeArrowheads="1"/>
        </xdr:cNvSpPr>
      </xdr:nvSpPr>
      <xdr:spPr bwMode="auto">
        <a:xfrm>
          <a:off x="11610975" y="2733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152</xdr:row>
      <xdr:rowOff>190499</xdr:rowOff>
    </xdr:from>
    <xdr:ext cx="762000" cy="485775"/>
    <xdr:sp macro="" textlink="">
      <xdr:nvSpPr>
        <xdr:cNvPr id="27" name="AutoShape 3" descr="Resultado de imagen para escudo dominicano">
          <a:extLst>
            <a:ext uri="{FF2B5EF4-FFF2-40B4-BE49-F238E27FC236}">
              <a16:creationId xmlns:a16="http://schemas.microsoft.com/office/drawing/2014/main" xmlns="" id="{14993853-A6D7-45F6-AA00-AF04AC2A6359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90474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4</xdr:col>
      <xdr:colOff>476250</xdr:colOff>
      <xdr:row>131</xdr:row>
      <xdr:rowOff>123825</xdr:rowOff>
    </xdr:from>
    <xdr:ext cx="1371599" cy="1047750"/>
    <xdr:pic>
      <xdr:nvPicPr>
        <xdr:cNvPr id="28" name="Imagen 27">
          <a:extLst>
            <a:ext uri="{FF2B5EF4-FFF2-40B4-BE49-F238E27FC236}">
              <a16:creationId xmlns:a16="http://schemas.microsoft.com/office/drawing/2014/main" xmlns="" id="{54C888F9-CFE6-47A8-B252-D3AF9F023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33347025"/>
          <a:ext cx="1371599" cy="10477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123825</xdr:rowOff>
    </xdr:from>
    <xdr:ext cx="304800" cy="209550"/>
    <xdr:sp macro="" textlink="">
      <xdr:nvSpPr>
        <xdr:cNvPr id="29" name="AutoShape 1" descr="Resultado de imagen para escudo dominicano">
          <a:extLst>
            <a:ext uri="{FF2B5EF4-FFF2-40B4-BE49-F238E27FC236}">
              <a16:creationId xmlns:a16="http://schemas.microsoft.com/office/drawing/2014/main" xmlns="" id="{2A507779-AA7B-4E50-BF80-E50F925DDF76}"/>
            </a:ext>
          </a:extLst>
        </xdr:cNvPr>
        <xdr:cNvSpPr>
          <a:spLocks noChangeAspect="1" noChangeArrowheads="1"/>
        </xdr:cNvSpPr>
      </xdr:nvSpPr>
      <xdr:spPr bwMode="auto">
        <a:xfrm>
          <a:off x="0" y="3334702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0</xdr:col>
      <xdr:colOff>800100</xdr:colOff>
      <xdr:row>130</xdr:row>
      <xdr:rowOff>161926</xdr:rowOff>
    </xdr:from>
    <xdr:ext cx="1571625" cy="1114424"/>
    <xdr:pic>
      <xdr:nvPicPr>
        <xdr:cNvPr id="30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xmlns="" id="{F459075D-4370-4720-92D8-9889BA4629B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3194626"/>
          <a:ext cx="1571625" cy="11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133</xdr:row>
      <xdr:rowOff>0</xdr:rowOff>
    </xdr:from>
    <xdr:ext cx="304800" cy="257175"/>
    <xdr:sp macro="" textlink="">
      <xdr:nvSpPr>
        <xdr:cNvPr id="31" name="AutoShape 1" descr="Resultado de imagen para escudo dominicano">
          <a:extLst>
            <a:ext uri="{FF2B5EF4-FFF2-40B4-BE49-F238E27FC236}">
              <a16:creationId xmlns:a16="http://schemas.microsoft.com/office/drawing/2014/main" xmlns="" id="{6359C1DB-1453-4B10-B91C-20453B0B1E53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37375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133</xdr:row>
      <xdr:rowOff>0</xdr:rowOff>
    </xdr:from>
    <xdr:ext cx="304800" cy="257175"/>
    <xdr:sp macro="" textlink="">
      <xdr:nvSpPr>
        <xdr:cNvPr id="32" name="AutoShape 1" descr="Resultado de imagen para escudo dominicano">
          <a:extLst>
            <a:ext uri="{FF2B5EF4-FFF2-40B4-BE49-F238E27FC236}">
              <a16:creationId xmlns:a16="http://schemas.microsoft.com/office/drawing/2014/main" xmlns="" id="{09569A8F-294E-4558-9D85-D61A2E9AE1E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373755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133</xdr:row>
      <xdr:rowOff>114300</xdr:rowOff>
    </xdr:from>
    <xdr:ext cx="304800" cy="304800"/>
    <xdr:sp macro="" textlink="">
      <xdr:nvSpPr>
        <xdr:cNvPr id="33" name="AutoShape 1" descr="Resultado de imagen para escudo dominicano">
          <a:extLst>
            <a:ext uri="{FF2B5EF4-FFF2-40B4-BE49-F238E27FC236}">
              <a16:creationId xmlns:a16="http://schemas.microsoft.com/office/drawing/2014/main" xmlns="" id="{9BDACF1B-D69A-4183-90B1-24350A6FA02F}"/>
            </a:ext>
          </a:extLst>
        </xdr:cNvPr>
        <xdr:cNvSpPr>
          <a:spLocks noChangeAspect="1" noChangeArrowheads="1"/>
        </xdr:cNvSpPr>
      </xdr:nvSpPr>
      <xdr:spPr bwMode="auto">
        <a:xfrm>
          <a:off x="11610975" y="33851850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"/>
  <sheetViews>
    <sheetView tabSelected="1" topLeftCell="A19" workbookViewId="0">
      <selection activeCell="D97" sqref="D97"/>
    </sheetView>
  </sheetViews>
  <sheetFormatPr baseColWidth="10" defaultRowHeight="15" x14ac:dyDescent="0.25"/>
  <cols>
    <col min="1" max="1" width="16.42578125" customWidth="1"/>
    <col min="2" max="2" width="17.5703125" customWidth="1"/>
    <col min="3" max="3" width="16.5703125" customWidth="1"/>
    <col min="4" max="4" width="63.28515625" customWidth="1"/>
    <col min="5" max="5" width="25.7109375" customWidth="1"/>
    <col min="6" max="6" width="30.140625" customWidth="1"/>
    <col min="7" max="7" width="28.42578125" customWidth="1"/>
  </cols>
  <sheetData>
    <row r="2" spans="1:7" ht="16.5" x14ac:dyDescent="0.25">
      <c r="A2" s="1"/>
      <c r="B2" s="1"/>
      <c r="C2" s="1"/>
      <c r="D2" s="1"/>
      <c r="E2" s="1"/>
      <c r="F2" s="1"/>
      <c r="G2" s="1"/>
    </row>
    <row r="3" spans="1:7" ht="18.75" x14ac:dyDescent="0.25">
      <c r="A3" s="2"/>
      <c r="B3" s="3"/>
      <c r="C3" s="4"/>
      <c r="D3" s="5"/>
      <c r="E3" s="4"/>
      <c r="F3" s="3"/>
      <c r="G3" s="6"/>
    </row>
    <row r="4" spans="1:7" ht="20.25" x14ac:dyDescent="0.25">
      <c r="A4" s="1"/>
      <c r="B4" s="1"/>
      <c r="C4" s="1"/>
      <c r="D4" s="7" t="s">
        <v>1</v>
      </c>
      <c r="E4" s="4"/>
      <c r="F4" s="4"/>
      <c r="G4" s="4"/>
    </row>
    <row r="5" spans="1:7" ht="20.25" x14ac:dyDescent="0.25">
      <c r="A5" s="8"/>
      <c r="B5" s="8"/>
      <c r="C5" s="8"/>
      <c r="D5" s="7"/>
      <c r="E5" s="8"/>
      <c r="F5" s="8"/>
      <c r="G5" s="8"/>
    </row>
    <row r="6" spans="1:7" ht="20.25" x14ac:dyDescent="0.25">
      <c r="A6" s="1"/>
      <c r="B6" s="1"/>
      <c r="C6" s="1"/>
      <c r="D6" s="7" t="s">
        <v>2</v>
      </c>
      <c r="E6" s="4"/>
      <c r="F6" s="4"/>
      <c r="G6" s="4"/>
    </row>
    <row r="7" spans="1:7" ht="20.25" x14ac:dyDescent="0.25">
      <c r="A7" s="8"/>
      <c r="B7" s="8"/>
      <c r="C7" s="8"/>
      <c r="D7" s="9"/>
      <c r="E7" s="8"/>
      <c r="F7" s="8"/>
      <c r="G7" s="8"/>
    </row>
    <row r="8" spans="1:7" ht="20.25" x14ac:dyDescent="0.25">
      <c r="A8" s="8"/>
      <c r="B8" s="8" t="s">
        <v>3</v>
      </c>
      <c r="C8" s="8"/>
      <c r="D8" s="7" t="s">
        <v>4</v>
      </c>
      <c r="E8" s="4"/>
      <c r="F8" s="4"/>
      <c r="G8" s="8"/>
    </row>
    <row r="9" spans="1:7" ht="16.5" x14ac:dyDescent="0.25">
      <c r="A9" s="8"/>
      <c r="B9" s="8"/>
      <c r="C9" s="8"/>
      <c r="D9" s="8"/>
      <c r="E9" s="4"/>
      <c r="F9" s="4"/>
      <c r="G9" s="8"/>
    </row>
    <row r="10" spans="1:7" ht="16.5" x14ac:dyDescent="0.25">
      <c r="A10" s="8"/>
      <c r="B10" s="8"/>
      <c r="C10" s="8"/>
      <c r="D10" s="8"/>
      <c r="E10" s="4"/>
      <c r="F10" s="4"/>
      <c r="G10" s="8"/>
    </row>
    <row r="11" spans="1:7" ht="16.5" x14ac:dyDescent="0.25">
      <c r="A11" s="6"/>
      <c r="B11" s="6"/>
      <c r="C11" s="6"/>
      <c r="D11" s="6"/>
      <c r="E11" s="6"/>
      <c r="F11" s="6"/>
      <c r="G11" s="6"/>
    </row>
    <row r="12" spans="1:7" ht="20.25" x14ac:dyDescent="0.25">
      <c r="A12" s="76"/>
      <c r="B12" s="79" t="s">
        <v>5</v>
      </c>
      <c r="C12" s="79"/>
      <c r="D12" s="79"/>
      <c r="E12" s="10"/>
      <c r="F12" s="79"/>
      <c r="G12" s="79"/>
    </row>
    <row r="13" spans="1:7" ht="20.25" customHeight="1" x14ac:dyDescent="0.25">
      <c r="A13" s="77"/>
      <c r="B13" s="80" t="s">
        <v>6</v>
      </c>
      <c r="C13" s="80"/>
      <c r="D13" s="11"/>
      <c r="E13" s="11"/>
      <c r="F13" s="80" t="s">
        <v>7</v>
      </c>
      <c r="G13" s="80"/>
    </row>
    <row r="14" spans="1:7" ht="21" thickBot="1" x14ac:dyDescent="0.3">
      <c r="A14" s="78"/>
      <c r="B14" s="12" t="s">
        <v>8</v>
      </c>
      <c r="C14" s="12" t="s">
        <v>9</v>
      </c>
      <c r="D14" s="12" t="s">
        <v>10</v>
      </c>
      <c r="E14" s="12" t="s">
        <v>11</v>
      </c>
      <c r="F14" s="12" t="s">
        <v>12</v>
      </c>
      <c r="G14" s="12" t="s">
        <v>13</v>
      </c>
    </row>
    <row r="15" spans="1:7" ht="81.75" thickBot="1" x14ac:dyDescent="0.3">
      <c r="A15" s="13" t="s">
        <v>14</v>
      </c>
      <c r="B15" s="14"/>
      <c r="C15" s="15" t="s">
        <v>15</v>
      </c>
      <c r="D15" s="14" t="s">
        <v>16</v>
      </c>
      <c r="E15" s="14"/>
      <c r="F15" s="14"/>
      <c r="G15" s="16">
        <v>457702338.06</v>
      </c>
    </row>
    <row r="16" spans="1:7" ht="20.25" x14ac:dyDescent="0.3">
      <c r="A16" s="17" t="s">
        <v>6</v>
      </c>
      <c r="B16" s="18"/>
      <c r="C16" s="19"/>
      <c r="D16" s="20"/>
      <c r="E16" s="21"/>
      <c r="F16" s="21"/>
      <c r="G16" s="22"/>
    </row>
    <row r="17" spans="1:7" ht="20.25" x14ac:dyDescent="0.3">
      <c r="A17" s="23"/>
      <c r="B17" s="24">
        <v>44540</v>
      </c>
      <c r="C17" s="25" t="s">
        <v>17</v>
      </c>
      <c r="D17" s="26" t="s">
        <v>18</v>
      </c>
      <c r="E17" s="27">
        <v>8148148.6699999999</v>
      </c>
      <c r="F17" s="21"/>
      <c r="G17" s="21"/>
    </row>
    <row r="18" spans="1:7" ht="56.25" customHeight="1" x14ac:dyDescent="0.3">
      <c r="A18" s="23"/>
      <c r="B18" s="28">
        <v>44544</v>
      </c>
      <c r="C18" s="29" t="s">
        <v>19</v>
      </c>
      <c r="D18" s="30" t="s">
        <v>20</v>
      </c>
      <c r="E18" s="31">
        <v>138170744</v>
      </c>
      <c r="F18" s="21"/>
      <c r="G18" s="21"/>
    </row>
    <row r="19" spans="1:7" ht="20.25" x14ac:dyDescent="0.3">
      <c r="A19" s="23"/>
      <c r="B19" s="24">
        <v>44550</v>
      </c>
      <c r="C19" s="25" t="s">
        <v>21</v>
      </c>
      <c r="D19" s="26" t="s">
        <v>18</v>
      </c>
      <c r="E19" s="31">
        <v>68065711.030000001</v>
      </c>
      <c r="F19" s="21"/>
      <c r="G19" s="21"/>
    </row>
    <row r="20" spans="1:7" ht="20.25" x14ac:dyDescent="0.3">
      <c r="A20" s="23"/>
      <c r="B20" s="32">
        <v>44550</v>
      </c>
      <c r="C20" s="25" t="s">
        <v>22</v>
      </c>
      <c r="D20" s="26" t="s">
        <v>18</v>
      </c>
      <c r="E20" s="31">
        <v>24393469</v>
      </c>
      <c r="F20" s="21"/>
      <c r="G20" s="21"/>
    </row>
    <row r="21" spans="1:7" ht="20.25" x14ac:dyDescent="0.3">
      <c r="A21" s="33"/>
      <c r="B21" s="24">
        <v>44557</v>
      </c>
      <c r="C21" s="25" t="s">
        <v>23</v>
      </c>
      <c r="D21" s="26" t="s">
        <v>18</v>
      </c>
      <c r="E21" s="34">
        <v>7921297.3399999999</v>
      </c>
      <c r="F21" s="21"/>
      <c r="G21" s="21"/>
    </row>
    <row r="22" spans="1:7" ht="20.25" x14ac:dyDescent="0.3">
      <c r="A22" s="33"/>
      <c r="B22" s="18"/>
      <c r="C22" s="19"/>
      <c r="D22" s="20"/>
      <c r="E22" s="34"/>
      <c r="F22" s="21"/>
      <c r="G22" s="21"/>
    </row>
    <row r="23" spans="1:7" ht="20.25" x14ac:dyDescent="0.3">
      <c r="A23" s="35" t="s">
        <v>24</v>
      </c>
      <c r="B23" s="32"/>
      <c r="C23" s="25"/>
      <c r="D23" s="36" t="s">
        <v>25</v>
      </c>
      <c r="E23" s="37">
        <f>SUM(E16:E21)</f>
        <v>246699370.03999999</v>
      </c>
      <c r="F23" s="37">
        <f>E23</f>
        <v>246699370.03999999</v>
      </c>
      <c r="G23" s="38">
        <f>E23+G15</f>
        <v>704401708.10000002</v>
      </c>
    </row>
    <row r="24" spans="1:7" ht="20.25" x14ac:dyDescent="0.3">
      <c r="A24" s="35"/>
      <c r="B24" s="32"/>
      <c r="C24" s="25"/>
      <c r="D24" s="36"/>
      <c r="E24" s="37"/>
      <c r="F24" s="37"/>
      <c r="G24" s="37"/>
    </row>
    <row r="25" spans="1:7" ht="20.25" x14ac:dyDescent="0.3">
      <c r="A25" s="35"/>
      <c r="B25" s="32"/>
      <c r="C25" s="25"/>
      <c r="D25" s="36"/>
      <c r="E25" s="39"/>
      <c r="F25" s="39"/>
      <c r="G25" s="37"/>
    </row>
    <row r="26" spans="1:7" ht="20.25" x14ac:dyDescent="0.3">
      <c r="A26" s="35"/>
      <c r="B26" s="32"/>
      <c r="C26" s="25"/>
      <c r="D26" s="40" t="s">
        <v>26</v>
      </c>
      <c r="E26" s="39">
        <v>73118718.920000002</v>
      </c>
      <c r="F26" s="41"/>
      <c r="G26" s="42"/>
    </row>
    <row r="27" spans="1:7" ht="20.25" x14ac:dyDescent="0.3">
      <c r="A27" s="35"/>
      <c r="B27" s="32"/>
      <c r="C27" s="25"/>
      <c r="D27" s="40" t="s">
        <v>27</v>
      </c>
      <c r="E27" s="39">
        <v>120000</v>
      </c>
      <c r="F27" s="41"/>
      <c r="G27" s="42"/>
    </row>
    <row r="28" spans="1:7" ht="20.25" x14ac:dyDescent="0.3">
      <c r="A28" s="35"/>
      <c r="B28" s="32"/>
      <c r="C28" s="25"/>
      <c r="D28" s="40" t="s">
        <v>28</v>
      </c>
      <c r="E28" s="39">
        <v>46000</v>
      </c>
      <c r="F28" s="41"/>
      <c r="G28" s="42"/>
    </row>
    <row r="29" spans="1:7" ht="20.25" x14ac:dyDescent="0.3">
      <c r="A29" s="35"/>
      <c r="B29" s="32"/>
      <c r="C29" s="25"/>
      <c r="D29" s="40" t="s">
        <v>29</v>
      </c>
      <c r="E29" s="39">
        <v>302400</v>
      </c>
      <c r="F29" s="41"/>
      <c r="G29" s="42"/>
    </row>
    <row r="30" spans="1:7" ht="20.25" x14ac:dyDescent="0.3">
      <c r="A30" s="35"/>
      <c r="B30" s="32"/>
      <c r="C30" s="25"/>
      <c r="D30" s="40" t="s">
        <v>30</v>
      </c>
      <c r="E30" s="39">
        <v>13948932.42</v>
      </c>
      <c r="F30" s="41"/>
      <c r="G30" s="43"/>
    </row>
    <row r="31" spans="1:7" ht="20.25" x14ac:dyDescent="0.3">
      <c r="A31" s="35"/>
      <c r="B31" s="32"/>
      <c r="C31" s="25"/>
      <c r="D31" s="40" t="s">
        <v>31</v>
      </c>
      <c r="E31" s="39">
        <v>206057.74</v>
      </c>
      <c r="F31" s="41"/>
      <c r="G31" s="43"/>
    </row>
    <row r="32" spans="1:7" ht="20.25" x14ac:dyDescent="0.3">
      <c r="A32" s="35"/>
      <c r="B32" s="32"/>
      <c r="C32" s="25"/>
      <c r="D32" s="40" t="s">
        <v>32</v>
      </c>
      <c r="E32" s="39">
        <v>4624386.3499999996</v>
      </c>
      <c r="F32" s="41"/>
      <c r="G32" s="43"/>
    </row>
    <row r="33" spans="1:7" ht="20.25" x14ac:dyDescent="0.3">
      <c r="A33" s="35"/>
      <c r="B33" s="32"/>
      <c r="C33" s="25"/>
      <c r="D33" s="40" t="s">
        <v>33</v>
      </c>
      <c r="E33" s="39">
        <v>86569908.609999999</v>
      </c>
      <c r="F33" s="41"/>
      <c r="G33" s="43"/>
    </row>
    <row r="34" spans="1:7" ht="20.25" x14ac:dyDescent="0.3">
      <c r="A34" s="35"/>
      <c r="B34" s="32"/>
      <c r="C34" s="25"/>
      <c r="D34" s="40" t="s">
        <v>34</v>
      </c>
      <c r="E34" s="39">
        <v>6449035.3600000003</v>
      </c>
      <c r="F34" s="41"/>
      <c r="G34" s="43"/>
    </row>
    <row r="35" spans="1:7" ht="20.25" x14ac:dyDescent="0.3">
      <c r="A35" s="35"/>
      <c r="B35" s="32"/>
      <c r="C35" s="25"/>
      <c r="D35" s="40" t="s">
        <v>35</v>
      </c>
      <c r="E35" s="39">
        <v>2652403.9500000002</v>
      </c>
      <c r="F35" s="41"/>
      <c r="G35" s="43"/>
    </row>
    <row r="36" spans="1:7" ht="20.25" x14ac:dyDescent="0.3">
      <c r="A36" s="35"/>
      <c r="B36" s="32"/>
      <c r="C36" s="25"/>
      <c r="D36" s="40" t="s">
        <v>36</v>
      </c>
      <c r="E36" s="39">
        <v>1321000</v>
      </c>
      <c r="F36" s="41"/>
      <c r="G36" s="44"/>
    </row>
    <row r="37" spans="1:7" ht="20.25" x14ac:dyDescent="0.3">
      <c r="A37" s="35"/>
      <c r="B37" s="32"/>
      <c r="C37" s="25"/>
      <c r="D37" s="40" t="s">
        <v>37</v>
      </c>
      <c r="E37" s="39">
        <v>6515242.25</v>
      </c>
      <c r="F37" s="41"/>
      <c r="G37" s="45"/>
    </row>
    <row r="38" spans="1:7" ht="20.25" x14ac:dyDescent="0.3">
      <c r="A38" s="35"/>
      <c r="B38" s="32"/>
      <c r="C38" s="25"/>
      <c r="D38" s="40" t="s">
        <v>38</v>
      </c>
      <c r="E38" s="39">
        <v>6531744.4500000002</v>
      </c>
      <c r="F38" s="41"/>
      <c r="G38" s="45"/>
    </row>
    <row r="39" spans="1:7" ht="20.25" x14ac:dyDescent="0.3">
      <c r="A39" s="35"/>
      <c r="B39" s="32"/>
      <c r="C39" s="25"/>
      <c r="D39" s="40" t="s">
        <v>39</v>
      </c>
      <c r="E39" s="39">
        <v>1029369.3</v>
      </c>
      <c r="F39" s="41"/>
      <c r="G39" s="45"/>
    </row>
    <row r="40" spans="1:7" ht="20.25" x14ac:dyDescent="0.3">
      <c r="A40" s="35"/>
      <c r="B40" s="32"/>
      <c r="C40" s="25"/>
      <c r="D40" s="40" t="s">
        <v>40</v>
      </c>
      <c r="E40" s="39">
        <v>543410.93999999994</v>
      </c>
      <c r="F40" s="41"/>
      <c r="G40" s="45"/>
    </row>
    <row r="41" spans="1:7" ht="20.25" x14ac:dyDescent="0.3">
      <c r="A41" s="35"/>
      <c r="B41" s="32"/>
      <c r="C41" s="25"/>
      <c r="D41" s="40" t="s">
        <v>41</v>
      </c>
      <c r="E41" s="39">
        <v>40604.639999999999</v>
      </c>
      <c r="F41" s="41"/>
      <c r="G41" s="45"/>
    </row>
    <row r="42" spans="1:7" ht="20.25" x14ac:dyDescent="0.3">
      <c r="A42" s="35"/>
      <c r="B42" s="32"/>
      <c r="C42" s="25"/>
      <c r="D42" s="40" t="s">
        <v>42</v>
      </c>
      <c r="E42" s="39">
        <v>11377283.460000001</v>
      </c>
      <c r="F42" s="41"/>
      <c r="G42" s="44"/>
    </row>
    <row r="43" spans="1:7" ht="20.25" x14ac:dyDescent="0.3">
      <c r="A43" s="35"/>
      <c r="B43" s="32"/>
      <c r="C43" s="25"/>
      <c r="D43" s="40" t="s">
        <v>43</v>
      </c>
      <c r="E43" s="39">
        <v>86506</v>
      </c>
      <c r="F43" s="41"/>
      <c r="G43" s="44"/>
    </row>
    <row r="44" spans="1:7" ht="20.25" x14ac:dyDescent="0.3">
      <c r="A44" s="35"/>
      <c r="B44" s="32"/>
      <c r="C44" s="25"/>
      <c r="D44" s="40" t="s">
        <v>44</v>
      </c>
      <c r="E44" s="39">
        <v>4923</v>
      </c>
      <c r="F44" s="41"/>
      <c r="G44" s="44"/>
    </row>
    <row r="45" spans="1:7" ht="20.25" x14ac:dyDescent="0.3">
      <c r="A45" s="35"/>
      <c r="B45" s="32"/>
      <c r="C45" s="25"/>
      <c r="D45" s="40" t="s">
        <v>45</v>
      </c>
      <c r="E45" s="39">
        <v>180782.79</v>
      </c>
      <c r="F45" s="41"/>
      <c r="G45" s="45"/>
    </row>
    <row r="46" spans="1:7" ht="20.25" x14ac:dyDescent="0.3">
      <c r="A46" s="35"/>
      <c r="B46" s="32"/>
      <c r="C46" s="25"/>
      <c r="D46" s="40" t="s">
        <v>46</v>
      </c>
      <c r="E46" s="39">
        <v>129800</v>
      </c>
      <c r="F46" s="41"/>
      <c r="G46" s="45"/>
    </row>
    <row r="47" spans="1:7" ht="20.25" x14ac:dyDescent="0.3">
      <c r="A47" s="35"/>
      <c r="B47" s="32"/>
      <c r="C47" s="25"/>
      <c r="D47" s="40" t="s">
        <v>47</v>
      </c>
      <c r="E47" s="39">
        <v>1917400</v>
      </c>
      <c r="F47" s="41"/>
      <c r="G47" s="45"/>
    </row>
    <row r="48" spans="1:7" ht="20.25" x14ac:dyDescent="0.3">
      <c r="A48" s="35"/>
      <c r="B48" s="32"/>
      <c r="C48" s="25"/>
      <c r="D48" s="40" t="s">
        <v>48</v>
      </c>
      <c r="E48" s="39">
        <v>1489842.82</v>
      </c>
      <c r="F48" s="41"/>
      <c r="G48" s="45"/>
    </row>
    <row r="49" spans="1:7" ht="20.25" x14ac:dyDescent="0.3">
      <c r="A49" s="35"/>
      <c r="B49" s="32"/>
      <c r="C49" s="25"/>
      <c r="D49" s="40" t="s">
        <v>49</v>
      </c>
      <c r="E49" s="39">
        <v>1552644</v>
      </c>
      <c r="F49" s="41"/>
      <c r="G49" s="45"/>
    </row>
    <row r="50" spans="1:7" ht="20.25" x14ac:dyDescent="0.3">
      <c r="A50" s="35"/>
      <c r="B50" s="32"/>
      <c r="C50" s="25"/>
      <c r="D50" s="40" t="s">
        <v>50</v>
      </c>
      <c r="E50" s="39">
        <v>8484582</v>
      </c>
      <c r="F50" s="41"/>
      <c r="G50" s="45"/>
    </row>
    <row r="51" spans="1:7" ht="20.25" x14ac:dyDescent="0.3">
      <c r="A51" s="35"/>
      <c r="B51" s="32"/>
      <c r="C51" s="25"/>
      <c r="D51" s="40" t="s">
        <v>51</v>
      </c>
      <c r="E51" s="39">
        <v>572965.71</v>
      </c>
      <c r="F51" s="41"/>
      <c r="G51" s="45"/>
    </row>
    <row r="52" spans="1:7" ht="20.25" x14ac:dyDescent="0.3">
      <c r="A52" s="35"/>
      <c r="B52" s="32"/>
      <c r="C52" s="25"/>
      <c r="D52" s="40" t="s">
        <v>52</v>
      </c>
      <c r="E52" s="39">
        <v>3037993.97</v>
      </c>
      <c r="F52" s="41"/>
      <c r="G52" s="45"/>
    </row>
    <row r="53" spans="1:7" ht="20.25" x14ac:dyDescent="0.3">
      <c r="A53" s="35"/>
      <c r="B53" s="32"/>
      <c r="C53" s="25"/>
      <c r="D53" s="40" t="s">
        <v>53</v>
      </c>
      <c r="E53" s="39">
        <v>95580</v>
      </c>
      <c r="F53" s="41"/>
      <c r="G53" s="44"/>
    </row>
    <row r="54" spans="1:7" ht="20.25" x14ac:dyDescent="0.3">
      <c r="A54" s="35"/>
      <c r="B54" s="32"/>
      <c r="C54" s="25"/>
      <c r="D54" s="40" t="s">
        <v>54</v>
      </c>
      <c r="E54" s="39">
        <v>1448199.04</v>
      </c>
      <c r="F54" s="41"/>
      <c r="G54" s="44"/>
    </row>
    <row r="55" spans="1:7" ht="20.25" x14ac:dyDescent="0.3">
      <c r="A55" s="35"/>
      <c r="B55" s="32"/>
      <c r="C55" s="25"/>
      <c r="D55" s="40" t="s">
        <v>55</v>
      </c>
      <c r="E55" s="39">
        <v>70800</v>
      </c>
      <c r="F55" s="41"/>
      <c r="G55" s="45"/>
    </row>
    <row r="56" spans="1:7" ht="20.25" x14ac:dyDescent="0.3">
      <c r="A56" s="35"/>
      <c r="B56" s="32"/>
      <c r="C56" s="25"/>
      <c r="D56" s="40" t="s">
        <v>56</v>
      </c>
      <c r="E56" s="39">
        <v>2212917.4900000002</v>
      </c>
      <c r="F56" s="41"/>
      <c r="G56" s="45"/>
    </row>
    <row r="57" spans="1:7" ht="20.25" x14ac:dyDescent="0.3">
      <c r="A57" s="35"/>
      <c r="B57" s="32"/>
      <c r="C57" s="25"/>
      <c r="D57" s="40" t="s">
        <v>57</v>
      </c>
      <c r="E57" s="39">
        <v>444554.99</v>
      </c>
      <c r="F57" s="41"/>
      <c r="G57" s="45"/>
    </row>
    <row r="58" spans="1:7" ht="20.25" x14ac:dyDescent="0.3">
      <c r="A58" s="35"/>
      <c r="B58" s="32"/>
      <c r="C58" s="25"/>
      <c r="D58" s="40" t="s">
        <v>58</v>
      </c>
      <c r="E58" s="39">
        <v>179383.6</v>
      </c>
      <c r="F58" s="41"/>
      <c r="G58" s="45"/>
    </row>
    <row r="59" spans="1:7" ht="20.25" x14ac:dyDescent="0.3">
      <c r="A59" s="35"/>
      <c r="B59" s="32"/>
      <c r="C59" s="25"/>
      <c r="D59" s="40" t="s">
        <v>59</v>
      </c>
      <c r="E59" s="39">
        <v>232800</v>
      </c>
      <c r="F59" s="41"/>
      <c r="G59" s="45"/>
    </row>
    <row r="60" spans="1:7" ht="20.25" x14ac:dyDescent="0.3">
      <c r="A60" s="35"/>
      <c r="B60" s="32"/>
      <c r="C60" s="25"/>
      <c r="D60" s="40" t="s">
        <v>60</v>
      </c>
      <c r="E60" s="39">
        <v>1362943.78</v>
      </c>
      <c r="F60" s="41"/>
      <c r="G60" s="45"/>
    </row>
    <row r="61" spans="1:7" ht="20.25" x14ac:dyDescent="0.3">
      <c r="A61" s="35"/>
      <c r="B61" s="32"/>
      <c r="C61" s="25"/>
      <c r="D61" s="40" t="s">
        <v>61</v>
      </c>
      <c r="E61" s="39">
        <v>119441.53</v>
      </c>
      <c r="F61" s="41"/>
      <c r="G61" s="45"/>
    </row>
    <row r="62" spans="1:7" ht="20.25" x14ac:dyDescent="0.3">
      <c r="A62" s="35"/>
      <c r="B62" s="32"/>
      <c r="C62" s="25"/>
      <c r="D62" s="40" t="s">
        <v>62</v>
      </c>
      <c r="E62" s="39">
        <v>305964.51</v>
      </c>
      <c r="F62" s="41"/>
      <c r="G62" s="45"/>
    </row>
    <row r="63" spans="1:7" ht="20.25" x14ac:dyDescent="0.3">
      <c r="A63" s="35"/>
      <c r="B63" s="32"/>
      <c r="C63" s="25"/>
      <c r="D63" s="40" t="s">
        <v>63</v>
      </c>
      <c r="E63" s="39">
        <v>59708</v>
      </c>
      <c r="F63" s="41"/>
      <c r="G63" s="45"/>
    </row>
    <row r="64" spans="1:7" ht="20.25" x14ac:dyDescent="0.3">
      <c r="A64" s="35"/>
      <c r="B64" s="32"/>
      <c r="C64" s="25"/>
      <c r="D64" s="40" t="s">
        <v>64</v>
      </c>
      <c r="E64" s="39">
        <v>164197.12</v>
      </c>
      <c r="F64" s="41"/>
      <c r="G64" s="44"/>
    </row>
    <row r="65" spans="1:7" ht="20.25" x14ac:dyDescent="0.3">
      <c r="A65" s="35"/>
      <c r="B65" s="32"/>
      <c r="C65" s="25"/>
      <c r="D65" s="40" t="s">
        <v>65</v>
      </c>
      <c r="E65" s="39">
        <v>65277.599999999999</v>
      </c>
      <c r="F65" s="41"/>
      <c r="G65" s="44"/>
    </row>
    <row r="66" spans="1:7" ht="20.25" x14ac:dyDescent="0.3">
      <c r="A66" s="35"/>
      <c r="B66" s="32"/>
      <c r="C66" s="25"/>
      <c r="D66" s="40" t="s">
        <v>66</v>
      </c>
      <c r="E66" s="39">
        <v>15690</v>
      </c>
      <c r="F66" s="41"/>
      <c r="G66" s="44"/>
    </row>
    <row r="67" spans="1:7" ht="20.25" x14ac:dyDescent="0.3">
      <c r="A67" s="35"/>
      <c r="B67" s="32"/>
      <c r="C67" s="25"/>
      <c r="D67" s="40" t="s">
        <v>67</v>
      </c>
      <c r="E67" s="39">
        <v>897213</v>
      </c>
      <c r="F67" s="41"/>
      <c r="G67" s="44"/>
    </row>
    <row r="68" spans="1:7" ht="20.25" x14ac:dyDescent="0.3">
      <c r="A68" s="35"/>
      <c r="B68" s="32"/>
      <c r="C68" s="25"/>
      <c r="D68" s="40" t="s">
        <v>68</v>
      </c>
      <c r="E68" s="39">
        <v>97320.17</v>
      </c>
      <c r="F68" s="41"/>
      <c r="G68" s="44"/>
    </row>
    <row r="69" spans="1:7" ht="20.25" x14ac:dyDescent="0.3">
      <c r="A69" s="35"/>
      <c r="B69" s="32"/>
      <c r="C69" s="25"/>
      <c r="D69" s="40" t="s">
        <v>69</v>
      </c>
      <c r="E69" s="39">
        <v>60663.8</v>
      </c>
      <c r="F69" s="41"/>
      <c r="G69" s="44"/>
    </row>
    <row r="70" spans="1:7" ht="20.25" x14ac:dyDescent="0.3">
      <c r="A70" s="35"/>
      <c r="B70" s="32"/>
      <c r="C70" s="25"/>
      <c r="D70" s="40" t="s">
        <v>70</v>
      </c>
      <c r="E70" s="39">
        <v>671152.33</v>
      </c>
      <c r="F70" s="41"/>
      <c r="G70" s="44"/>
    </row>
    <row r="71" spans="1:7" ht="20.25" x14ac:dyDescent="0.3">
      <c r="A71" s="35"/>
      <c r="B71" s="32"/>
      <c r="C71" s="25"/>
      <c r="D71" s="40" t="s">
        <v>71</v>
      </c>
      <c r="E71" s="39">
        <v>1312500</v>
      </c>
      <c r="F71" s="41"/>
      <c r="G71" s="44"/>
    </row>
    <row r="72" spans="1:7" ht="20.25" x14ac:dyDescent="0.3">
      <c r="A72" s="35"/>
      <c r="B72" s="32"/>
      <c r="C72" s="25"/>
      <c r="D72" s="40" t="s">
        <v>72</v>
      </c>
      <c r="E72" s="39">
        <v>6287450</v>
      </c>
      <c r="F72" s="41"/>
      <c r="G72" s="44"/>
    </row>
    <row r="73" spans="1:7" ht="20.25" x14ac:dyDescent="0.3">
      <c r="A73" s="35"/>
      <c r="B73" s="32"/>
      <c r="C73" s="25"/>
      <c r="D73" s="40" t="s">
        <v>73</v>
      </c>
      <c r="E73" s="39">
        <v>950611.54</v>
      </c>
      <c r="F73" s="41"/>
      <c r="G73" s="44"/>
    </row>
    <row r="74" spans="1:7" ht="20.25" x14ac:dyDescent="0.3">
      <c r="A74" s="35"/>
      <c r="B74" s="32"/>
      <c r="C74" s="25"/>
      <c r="D74" s="40" t="s">
        <v>74</v>
      </c>
      <c r="E74" s="39">
        <v>20005.71</v>
      </c>
      <c r="F74" s="41"/>
      <c r="G74" s="44"/>
    </row>
    <row r="75" spans="1:7" ht="20.25" x14ac:dyDescent="0.3">
      <c r="A75" s="35"/>
      <c r="B75" s="32"/>
      <c r="C75" s="25"/>
      <c r="D75" s="40" t="s">
        <v>75</v>
      </c>
      <c r="E75" s="39">
        <v>83200.149999999994</v>
      </c>
      <c r="F75" s="41"/>
      <c r="G75" s="44"/>
    </row>
    <row r="76" spans="1:7" ht="20.25" x14ac:dyDescent="0.3">
      <c r="A76" s="35"/>
      <c r="B76" s="32"/>
      <c r="C76" s="25"/>
      <c r="D76" s="40" t="s">
        <v>76</v>
      </c>
      <c r="E76" s="39">
        <v>5380.8</v>
      </c>
      <c r="F76" s="41"/>
      <c r="G76" s="44"/>
    </row>
    <row r="77" spans="1:7" ht="20.25" x14ac:dyDescent="0.3">
      <c r="A77" s="35"/>
      <c r="B77" s="32"/>
      <c r="C77" s="25"/>
      <c r="D77" s="40" t="s">
        <v>77</v>
      </c>
      <c r="E77" s="39">
        <v>341880.4</v>
      </c>
      <c r="F77" s="41"/>
      <c r="G77" s="44"/>
    </row>
    <row r="78" spans="1:7" ht="20.25" x14ac:dyDescent="0.3">
      <c r="A78" s="35"/>
      <c r="B78" s="32"/>
      <c r="C78" s="25"/>
      <c r="D78" s="40" t="s">
        <v>78</v>
      </c>
      <c r="E78" s="39">
        <v>207349.97</v>
      </c>
      <c r="F78" s="41"/>
      <c r="G78" s="44"/>
    </row>
    <row r="79" spans="1:7" ht="20.25" x14ac:dyDescent="0.3">
      <c r="A79" s="35"/>
      <c r="B79" s="32"/>
      <c r="C79" s="25"/>
      <c r="D79" s="40" t="s">
        <v>79</v>
      </c>
      <c r="E79" s="39">
        <v>186225.3</v>
      </c>
      <c r="F79" s="41"/>
      <c r="G79" s="44"/>
    </row>
    <row r="80" spans="1:7" ht="20.25" x14ac:dyDescent="0.3">
      <c r="A80" s="35"/>
      <c r="B80" s="32"/>
      <c r="C80" s="25"/>
      <c r="D80" s="40" t="s">
        <v>80</v>
      </c>
      <c r="E80" s="39">
        <v>939711.82</v>
      </c>
      <c r="F80" s="41"/>
      <c r="G80" s="44"/>
    </row>
    <row r="81" spans="1:7" ht="20.25" x14ac:dyDescent="0.3">
      <c r="A81" s="35"/>
      <c r="B81" s="32"/>
      <c r="C81" s="25"/>
      <c r="D81" s="40" t="s">
        <v>81</v>
      </c>
      <c r="E81" s="39">
        <v>173353.2</v>
      </c>
      <c r="F81" s="41"/>
      <c r="G81" s="44"/>
    </row>
    <row r="82" spans="1:7" ht="20.25" x14ac:dyDescent="0.3">
      <c r="A82" s="35"/>
      <c r="B82" s="32"/>
      <c r="C82" s="25"/>
      <c r="D82" s="40" t="s">
        <v>82</v>
      </c>
      <c r="E82" s="39">
        <v>74335.28</v>
      </c>
      <c r="F82" s="41"/>
      <c r="G82" s="44"/>
    </row>
    <row r="83" spans="1:7" ht="20.25" x14ac:dyDescent="0.3">
      <c r="A83" s="35"/>
      <c r="B83" s="32"/>
      <c r="C83" s="25"/>
      <c r="D83" s="40" t="s">
        <v>83</v>
      </c>
      <c r="E83" s="39">
        <v>71272</v>
      </c>
      <c r="F83" s="41"/>
      <c r="G83" s="44"/>
    </row>
    <row r="84" spans="1:7" ht="20.25" x14ac:dyDescent="0.3">
      <c r="A84" s="35"/>
      <c r="B84" s="32"/>
      <c r="C84" s="25"/>
      <c r="D84" s="40" t="s">
        <v>84</v>
      </c>
      <c r="E84" s="39">
        <v>452666</v>
      </c>
      <c r="F84" s="41"/>
      <c r="G84" s="45"/>
    </row>
    <row r="85" spans="1:7" ht="20.25" x14ac:dyDescent="0.3">
      <c r="A85" s="35"/>
      <c r="B85" s="32"/>
      <c r="C85" s="25"/>
      <c r="D85" s="40" t="s">
        <v>85</v>
      </c>
      <c r="E85" s="39">
        <v>511104.59</v>
      </c>
      <c r="F85" s="41"/>
      <c r="G85" s="45"/>
    </row>
    <row r="86" spans="1:7" ht="20.25" x14ac:dyDescent="0.3">
      <c r="A86" s="35"/>
      <c r="B86" s="32"/>
      <c r="C86" s="25"/>
      <c r="D86" s="40" t="s">
        <v>86</v>
      </c>
      <c r="E86" s="39">
        <v>1252164.08</v>
      </c>
      <c r="F86" s="41"/>
      <c r="G86" s="45"/>
    </row>
    <row r="87" spans="1:7" ht="20.25" x14ac:dyDescent="0.3">
      <c r="A87" s="35"/>
      <c r="B87" s="32"/>
      <c r="C87" s="25"/>
      <c r="D87" s="40" t="s">
        <v>87</v>
      </c>
      <c r="E87" s="39">
        <v>416753.65</v>
      </c>
      <c r="F87" s="41"/>
      <c r="G87" s="45"/>
    </row>
    <row r="88" spans="1:7" ht="20.25" x14ac:dyDescent="0.3">
      <c r="A88" s="35"/>
      <c r="B88" s="32"/>
      <c r="C88" s="25"/>
      <c r="D88" s="40" t="s">
        <v>88</v>
      </c>
      <c r="E88" s="39">
        <v>873136</v>
      </c>
      <c r="F88" s="41"/>
      <c r="G88" s="45"/>
    </row>
    <row r="89" spans="1:7" ht="20.25" x14ac:dyDescent="0.3">
      <c r="A89" s="35"/>
      <c r="B89" s="32"/>
      <c r="C89" s="25"/>
      <c r="D89" s="40" t="s">
        <v>89</v>
      </c>
      <c r="E89" s="39">
        <v>298260.34000000003</v>
      </c>
      <c r="F89" s="41"/>
      <c r="G89" s="45"/>
    </row>
    <row r="90" spans="1:7" ht="20.25" x14ac:dyDescent="0.3">
      <c r="A90" s="35"/>
      <c r="B90" s="32"/>
      <c r="C90" s="25"/>
      <c r="D90" s="40" t="s">
        <v>90</v>
      </c>
      <c r="E90" s="39">
        <v>10561</v>
      </c>
      <c r="F90" s="41"/>
      <c r="G90" s="45"/>
    </row>
    <row r="91" spans="1:7" ht="20.25" x14ac:dyDescent="0.3">
      <c r="A91" s="35"/>
      <c r="B91" s="32"/>
      <c r="C91" s="25"/>
      <c r="D91" s="40" t="s">
        <v>91</v>
      </c>
      <c r="E91" s="39">
        <v>6518379.8600000003</v>
      </c>
      <c r="F91" s="41"/>
      <c r="G91" s="45"/>
    </row>
    <row r="92" spans="1:7" ht="20.25" x14ac:dyDescent="0.3">
      <c r="A92" s="35"/>
      <c r="B92" s="32"/>
      <c r="C92" s="25"/>
      <c r="D92" s="40" t="s">
        <v>92</v>
      </c>
      <c r="E92" s="39">
        <v>7056577.1299999999</v>
      </c>
      <c r="F92" s="41"/>
      <c r="G92" s="45"/>
    </row>
    <row r="93" spans="1:7" ht="20.25" x14ac:dyDescent="0.3">
      <c r="A93" s="35"/>
      <c r="B93" s="32"/>
      <c r="C93" s="25"/>
      <c r="D93" s="40" t="s">
        <v>93</v>
      </c>
      <c r="E93" s="39">
        <v>1094541.17</v>
      </c>
      <c r="F93" s="41"/>
      <c r="G93" s="45"/>
    </row>
    <row r="94" spans="1:7" ht="20.25" x14ac:dyDescent="0.3">
      <c r="A94" s="35"/>
      <c r="B94" s="32"/>
      <c r="C94" s="25"/>
      <c r="D94" s="36" t="s">
        <v>94</v>
      </c>
      <c r="E94" s="46"/>
      <c r="F94" s="47">
        <v>270495165.63</v>
      </c>
      <c r="G94" s="41"/>
    </row>
    <row r="95" spans="1:7" ht="20.25" x14ac:dyDescent="0.3">
      <c r="A95" s="35"/>
      <c r="B95" s="32"/>
      <c r="C95" s="25"/>
      <c r="D95" s="36"/>
      <c r="E95" s="41"/>
      <c r="F95" s="48"/>
      <c r="G95" s="41"/>
    </row>
    <row r="96" spans="1:7" ht="20.25" x14ac:dyDescent="0.3">
      <c r="A96" s="35"/>
      <c r="B96" s="32"/>
      <c r="C96" s="25"/>
      <c r="D96" s="36" t="s">
        <v>95</v>
      </c>
      <c r="E96" s="49"/>
      <c r="F96" s="50">
        <f>SUM(F94:F95)</f>
        <v>270495165.63</v>
      </c>
      <c r="G96" s="41"/>
    </row>
    <row r="97" spans="1:7" ht="21" thickBot="1" x14ac:dyDescent="0.35">
      <c r="A97" s="35"/>
      <c r="B97" s="49"/>
      <c r="C97" s="25"/>
      <c r="D97" s="36" t="s">
        <v>25</v>
      </c>
      <c r="E97" s="39"/>
      <c r="F97" s="49"/>
      <c r="G97" s="51">
        <f>G23-F96</f>
        <v>433906542.47000003</v>
      </c>
    </row>
    <row r="98" spans="1:7" ht="15.75" thickTop="1" x14ac:dyDescent="0.25">
      <c r="A98" s="52"/>
      <c r="B98" s="53"/>
      <c r="C98" s="54"/>
      <c r="D98" s="55"/>
      <c r="E98" s="56"/>
      <c r="F98" s="57"/>
      <c r="G98" s="58"/>
    </row>
    <row r="99" spans="1:7" x14ac:dyDescent="0.25">
      <c r="A99" s="52"/>
      <c r="B99" s="53"/>
      <c r="C99" s="54"/>
      <c r="D99" s="55"/>
      <c r="E99" s="56"/>
      <c r="F99" s="57"/>
      <c r="G99" s="58"/>
    </row>
    <row r="100" spans="1:7" x14ac:dyDescent="0.25">
      <c r="A100" s="52"/>
      <c r="B100" s="53"/>
      <c r="C100" s="54"/>
      <c r="D100" s="55"/>
      <c r="E100" s="56"/>
      <c r="F100" s="57"/>
      <c r="G100" s="58"/>
    </row>
    <row r="101" spans="1:7" x14ac:dyDescent="0.25">
      <c r="A101" s="52"/>
      <c r="B101" s="53"/>
      <c r="C101" s="54"/>
      <c r="D101" s="55"/>
      <c r="E101" s="56"/>
      <c r="F101" s="57"/>
      <c r="G101" s="58"/>
    </row>
    <row r="102" spans="1:7" x14ac:dyDescent="0.25">
      <c r="A102" s="52"/>
      <c r="B102" s="53"/>
      <c r="C102" s="54"/>
      <c r="D102" s="55"/>
      <c r="E102" s="56"/>
      <c r="F102" s="57"/>
      <c r="G102" s="58"/>
    </row>
    <row r="103" spans="1:7" x14ac:dyDescent="0.25">
      <c r="A103" s="52"/>
      <c r="B103" s="53"/>
      <c r="C103" s="54"/>
      <c r="D103" s="55"/>
      <c r="E103" s="56"/>
      <c r="F103" s="57"/>
      <c r="G103" s="58"/>
    </row>
    <row r="104" spans="1:7" x14ac:dyDescent="0.25">
      <c r="A104" s="52"/>
      <c r="B104" s="53"/>
      <c r="C104" s="54"/>
      <c r="D104" s="55"/>
      <c r="E104" s="56"/>
      <c r="F104" s="57"/>
      <c r="G104" s="58"/>
    </row>
    <row r="105" spans="1:7" x14ac:dyDescent="0.25">
      <c r="A105" s="52"/>
      <c r="B105" s="53"/>
      <c r="C105" s="54"/>
      <c r="D105" s="55"/>
      <c r="E105" s="56"/>
      <c r="F105" s="57"/>
      <c r="G105" s="58"/>
    </row>
    <row r="106" spans="1:7" x14ac:dyDescent="0.25">
      <c r="A106" s="52"/>
      <c r="B106" s="53"/>
      <c r="C106" s="54"/>
      <c r="D106" s="55"/>
      <c r="E106" s="56"/>
      <c r="F106" s="57"/>
      <c r="G106" s="58"/>
    </row>
    <row r="107" spans="1:7" x14ac:dyDescent="0.25">
      <c r="A107" s="52"/>
      <c r="B107" s="53"/>
      <c r="C107" s="54"/>
      <c r="D107" s="55"/>
      <c r="E107" s="56"/>
      <c r="F107" s="57"/>
      <c r="G107" s="58"/>
    </row>
    <row r="108" spans="1:7" x14ac:dyDescent="0.25">
      <c r="A108" s="52"/>
      <c r="B108" s="53"/>
      <c r="C108" s="54"/>
      <c r="D108" s="55"/>
      <c r="E108" s="56"/>
      <c r="F108" s="57"/>
      <c r="G108" s="58"/>
    </row>
    <row r="109" spans="1:7" x14ac:dyDescent="0.25">
      <c r="A109" s="52"/>
      <c r="B109" s="53"/>
      <c r="C109" s="54"/>
      <c r="D109" s="55"/>
      <c r="E109" s="56"/>
      <c r="F109" s="57"/>
      <c r="G109" s="58"/>
    </row>
    <row r="110" spans="1:7" x14ac:dyDescent="0.25">
      <c r="A110" s="52"/>
      <c r="B110" s="53"/>
      <c r="C110" s="54"/>
      <c r="D110" s="55"/>
      <c r="E110" s="56"/>
      <c r="F110" s="57"/>
      <c r="G110" s="58"/>
    </row>
    <row r="111" spans="1:7" x14ac:dyDescent="0.25">
      <c r="A111" s="52"/>
      <c r="B111" s="53"/>
      <c r="C111" s="54"/>
      <c r="D111" s="55"/>
      <c r="E111" s="56"/>
      <c r="F111" s="57"/>
      <c r="G111" s="58"/>
    </row>
    <row r="112" spans="1:7" x14ac:dyDescent="0.25">
      <c r="A112" s="52"/>
      <c r="B112" s="53"/>
      <c r="C112" s="54"/>
      <c r="D112" s="55"/>
      <c r="E112" s="56"/>
      <c r="F112" s="57"/>
      <c r="G112" s="58"/>
    </row>
    <row r="113" spans="1:7" x14ac:dyDescent="0.25">
      <c r="A113" s="52"/>
      <c r="B113" s="53"/>
      <c r="C113" s="54"/>
      <c r="D113" s="55"/>
      <c r="E113" s="56"/>
      <c r="F113" s="57"/>
      <c r="G113" s="58"/>
    </row>
    <row r="114" spans="1:7" x14ac:dyDescent="0.25">
      <c r="A114" s="52"/>
      <c r="B114" s="53"/>
      <c r="C114" s="54"/>
      <c r="D114" s="55"/>
      <c r="E114" s="56"/>
      <c r="F114" s="57"/>
      <c r="G114" s="58"/>
    </row>
    <row r="115" spans="1:7" x14ac:dyDescent="0.25">
      <c r="A115" s="52"/>
      <c r="B115" s="53"/>
      <c r="C115" s="54"/>
      <c r="D115" s="55"/>
      <c r="E115" s="56"/>
      <c r="F115" s="57"/>
      <c r="G115" s="58"/>
    </row>
    <row r="116" spans="1:7" x14ac:dyDescent="0.25">
      <c r="A116" s="52"/>
      <c r="B116" s="53"/>
      <c r="C116" s="54"/>
      <c r="D116" s="55"/>
      <c r="E116" s="56"/>
      <c r="F116" s="57"/>
      <c r="G116" s="58"/>
    </row>
    <row r="117" spans="1:7" x14ac:dyDescent="0.25">
      <c r="A117" s="52"/>
      <c r="B117" s="53"/>
      <c r="C117" s="54"/>
      <c r="D117" s="55"/>
      <c r="E117" s="56"/>
      <c r="F117" s="57"/>
      <c r="G117" s="58"/>
    </row>
    <row r="118" spans="1:7" x14ac:dyDescent="0.25">
      <c r="A118" s="52"/>
      <c r="B118" s="53"/>
      <c r="C118" s="54"/>
      <c r="D118" s="55"/>
      <c r="E118" s="56"/>
      <c r="F118" s="57"/>
      <c r="G118" s="58"/>
    </row>
    <row r="119" spans="1:7" x14ac:dyDescent="0.25">
      <c r="A119" s="52"/>
      <c r="B119" s="53"/>
      <c r="C119" s="54"/>
      <c r="D119" s="55"/>
      <c r="E119" s="56"/>
      <c r="F119" s="57"/>
      <c r="G119" s="58"/>
    </row>
    <row r="120" spans="1:7" x14ac:dyDescent="0.25">
      <c r="A120" s="52"/>
      <c r="B120" s="53"/>
      <c r="C120" s="54"/>
      <c r="D120" s="55"/>
      <c r="E120" s="56"/>
      <c r="F120" s="57"/>
      <c r="G120" s="58"/>
    </row>
    <row r="121" spans="1:7" x14ac:dyDescent="0.25">
      <c r="A121" s="52"/>
      <c r="B121" s="53"/>
      <c r="C121" s="54"/>
      <c r="D121" s="55"/>
      <c r="E121" s="56"/>
      <c r="F121" s="57"/>
      <c r="G121" s="58"/>
    </row>
    <row r="122" spans="1:7" x14ac:dyDescent="0.25">
      <c r="A122" s="52"/>
      <c r="B122" s="53"/>
      <c r="C122" s="54"/>
      <c r="D122" s="55"/>
      <c r="E122" s="56"/>
      <c r="F122" s="57"/>
      <c r="G122" s="58"/>
    </row>
    <row r="123" spans="1:7" x14ac:dyDescent="0.25">
      <c r="A123" s="52"/>
      <c r="B123" s="53"/>
      <c r="C123" s="54"/>
      <c r="D123" s="55"/>
      <c r="E123" s="56"/>
      <c r="F123" s="57"/>
      <c r="G123" s="58"/>
    </row>
    <row r="124" spans="1:7" x14ac:dyDescent="0.25">
      <c r="A124" s="52"/>
      <c r="B124" s="53"/>
      <c r="C124" s="54"/>
      <c r="D124" s="55"/>
      <c r="E124" s="56"/>
      <c r="F124" s="57"/>
      <c r="G124" s="58"/>
    </row>
    <row r="125" spans="1:7" x14ac:dyDescent="0.25">
      <c r="A125" s="52"/>
      <c r="B125" s="53"/>
      <c r="C125" s="54"/>
      <c r="D125" s="55"/>
      <c r="E125" s="56"/>
      <c r="F125" s="57"/>
      <c r="G125" s="58"/>
    </row>
    <row r="126" spans="1:7" x14ac:dyDescent="0.25">
      <c r="A126" s="52"/>
      <c r="B126" s="53"/>
      <c r="C126" s="54"/>
      <c r="D126" s="55"/>
      <c r="E126" s="56"/>
      <c r="F126" s="57"/>
      <c r="G126" s="58"/>
    </row>
    <row r="127" spans="1:7" x14ac:dyDescent="0.25">
      <c r="A127" s="52"/>
      <c r="B127" s="53"/>
      <c r="C127" s="54"/>
      <c r="D127" s="55"/>
      <c r="E127" s="56"/>
      <c r="F127" s="57"/>
      <c r="G127" s="58"/>
    </row>
    <row r="128" spans="1:7" x14ac:dyDescent="0.25">
      <c r="A128" s="52"/>
      <c r="B128" s="53"/>
      <c r="C128" s="54"/>
      <c r="D128" s="55"/>
      <c r="E128" s="56"/>
      <c r="F128" s="57"/>
      <c r="G128" s="58"/>
    </row>
    <row r="129" spans="1:7" x14ac:dyDescent="0.25">
      <c r="A129" s="52"/>
      <c r="B129" s="53"/>
      <c r="C129" s="54"/>
      <c r="D129" s="55"/>
      <c r="E129" s="56"/>
      <c r="F129" s="57"/>
      <c r="G129" s="58"/>
    </row>
    <row r="130" spans="1:7" x14ac:dyDescent="0.25">
      <c r="A130" s="52"/>
      <c r="B130" s="53"/>
      <c r="C130" s="54"/>
      <c r="D130" s="55"/>
      <c r="E130" s="56"/>
      <c r="F130" s="57"/>
      <c r="G130" s="58"/>
    </row>
    <row r="131" spans="1:7" x14ac:dyDescent="0.25">
      <c r="A131" s="52"/>
      <c r="B131" s="53"/>
      <c r="C131" s="54"/>
      <c r="D131" s="55"/>
      <c r="E131" s="56"/>
      <c r="F131" s="57"/>
      <c r="G131" s="58"/>
    </row>
    <row r="132" spans="1:7" ht="20.25" x14ac:dyDescent="0.25">
      <c r="A132" s="59"/>
      <c r="B132" s="60"/>
      <c r="C132" s="5"/>
      <c r="D132" s="61"/>
      <c r="E132" s="5"/>
      <c r="F132" s="60"/>
      <c r="G132" s="58"/>
    </row>
    <row r="133" spans="1:7" ht="20.25" x14ac:dyDescent="0.25">
      <c r="A133" s="62"/>
      <c r="B133" s="62"/>
      <c r="C133" s="62"/>
      <c r="D133" s="7" t="s">
        <v>1</v>
      </c>
      <c r="E133" s="61"/>
      <c r="F133" s="61"/>
      <c r="G133" s="58"/>
    </row>
    <row r="134" spans="1:7" ht="20.25" x14ac:dyDescent="0.25">
      <c r="A134" s="63"/>
      <c r="B134" s="63"/>
      <c r="C134" s="63"/>
      <c r="D134" s="7"/>
      <c r="E134" s="63"/>
      <c r="F134" s="63"/>
      <c r="G134" s="58"/>
    </row>
    <row r="135" spans="1:7" ht="20.25" x14ac:dyDescent="0.25">
      <c r="A135" s="62"/>
      <c r="B135" s="62"/>
      <c r="C135" s="62"/>
      <c r="D135" s="7" t="s">
        <v>2</v>
      </c>
      <c r="E135" s="5"/>
      <c r="F135" s="5"/>
      <c r="G135" s="58"/>
    </row>
    <row r="136" spans="1:7" ht="20.25" x14ac:dyDescent="0.25">
      <c r="A136" s="64"/>
      <c r="B136" s="64"/>
      <c r="C136" s="64"/>
      <c r="D136" s="9"/>
      <c r="E136" s="64"/>
      <c r="F136" s="64"/>
      <c r="G136" s="58"/>
    </row>
    <row r="137" spans="1:7" ht="20.25" x14ac:dyDescent="0.25">
      <c r="A137" s="64"/>
      <c r="B137" s="64" t="s">
        <v>103</v>
      </c>
      <c r="C137" s="64"/>
      <c r="D137" s="7" t="s">
        <v>4</v>
      </c>
      <c r="E137" s="5"/>
      <c r="F137" s="5"/>
      <c r="G137" s="62"/>
    </row>
    <row r="138" spans="1:7" x14ac:dyDescent="0.25">
      <c r="A138" s="65"/>
      <c r="B138" s="62"/>
      <c r="C138" s="62"/>
      <c r="D138" s="62"/>
      <c r="E138" s="62"/>
      <c r="F138" s="62"/>
      <c r="G138" s="62"/>
    </row>
    <row r="139" spans="1:7" x14ac:dyDescent="0.25">
      <c r="A139" s="65"/>
      <c r="B139" s="62"/>
      <c r="C139" s="62"/>
      <c r="D139" s="62"/>
      <c r="E139" s="62"/>
      <c r="F139" s="62"/>
      <c r="G139" s="62"/>
    </row>
    <row r="140" spans="1:7" x14ac:dyDescent="0.25">
      <c r="A140" s="65"/>
      <c r="B140" s="62"/>
      <c r="C140" s="62"/>
      <c r="D140" s="62"/>
      <c r="E140" s="62"/>
      <c r="F140" s="62"/>
      <c r="G140" s="62"/>
    </row>
    <row r="141" spans="1:7" x14ac:dyDescent="0.25">
      <c r="A141" s="65"/>
      <c r="B141" s="62"/>
      <c r="C141" s="62"/>
      <c r="D141" s="62"/>
      <c r="E141" s="62"/>
      <c r="F141" s="62"/>
      <c r="G141" s="62"/>
    </row>
    <row r="142" spans="1:7" x14ac:dyDescent="0.25">
      <c r="A142" s="65"/>
      <c r="B142" s="62"/>
      <c r="C142" s="62"/>
      <c r="D142" s="62"/>
      <c r="E142" s="62"/>
      <c r="F142" s="62"/>
      <c r="G142" s="62"/>
    </row>
    <row r="143" spans="1:7" x14ac:dyDescent="0.25">
      <c r="A143" s="65"/>
      <c r="B143" s="62"/>
      <c r="C143" s="62"/>
      <c r="D143" s="62"/>
      <c r="E143" s="62"/>
      <c r="F143" s="62"/>
      <c r="G143" s="62"/>
    </row>
    <row r="144" spans="1:7" x14ac:dyDescent="0.25">
      <c r="A144" s="65"/>
      <c r="B144" s="62"/>
      <c r="C144" s="62"/>
      <c r="D144" s="62"/>
      <c r="E144" s="62"/>
      <c r="F144" s="62"/>
      <c r="G144" s="62"/>
    </row>
    <row r="145" spans="1:7" ht="15.75" x14ac:dyDescent="0.25">
      <c r="A145" s="65"/>
      <c r="B145" s="62"/>
      <c r="C145" s="66"/>
      <c r="D145" s="66"/>
      <c r="E145" s="66"/>
      <c r="F145" s="66"/>
      <c r="G145" s="66"/>
    </row>
    <row r="146" spans="1:7" ht="18" x14ac:dyDescent="0.25">
      <c r="A146" s="67"/>
      <c r="B146" s="68"/>
      <c r="C146" s="69" t="s">
        <v>0</v>
      </c>
      <c r="D146" s="69"/>
      <c r="E146" s="70"/>
      <c r="F146" s="69" t="s">
        <v>96</v>
      </c>
      <c r="G146" s="69"/>
    </row>
    <row r="147" spans="1:7" ht="18" x14ac:dyDescent="0.25">
      <c r="A147" s="67"/>
      <c r="B147" s="68"/>
      <c r="C147" s="69" t="s">
        <v>97</v>
      </c>
      <c r="D147" s="69"/>
      <c r="E147" s="70"/>
      <c r="F147" s="69" t="s">
        <v>98</v>
      </c>
      <c r="G147" s="69"/>
    </row>
    <row r="148" spans="1:7" ht="18" x14ac:dyDescent="0.25">
      <c r="A148" s="67"/>
      <c r="B148" s="68"/>
      <c r="C148" s="70"/>
      <c r="D148" s="70"/>
      <c r="E148" s="70"/>
      <c r="F148" s="69"/>
      <c r="G148" s="69"/>
    </row>
    <row r="149" spans="1:7" ht="18" x14ac:dyDescent="0.25">
      <c r="A149" s="67"/>
      <c r="B149" s="68"/>
      <c r="C149" s="70"/>
      <c r="D149" s="70"/>
      <c r="E149" s="70"/>
      <c r="F149" s="69"/>
      <c r="G149" s="69"/>
    </row>
    <row r="150" spans="1:7" ht="18" x14ac:dyDescent="0.25">
      <c r="A150" s="67"/>
      <c r="B150" s="68"/>
      <c r="C150" s="70"/>
      <c r="D150" s="70"/>
      <c r="E150" s="70"/>
      <c r="F150" s="69"/>
      <c r="G150" s="69"/>
    </row>
    <row r="151" spans="1:7" ht="18" x14ac:dyDescent="0.25">
      <c r="A151" s="67"/>
      <c r="B151" s="68"/>
      <c r="C151" s="70"/>
      <c r="D151" s="70"/>
      <c r="E151" s="70"/>
      <c r="F151" s="69"/>
      <c r="G151" s="69"/>
    </row>
    <row r="152" spans="1:7" ht="18" x14ac:dyDescent="0.25">
      <c r="A152" s="67"/>
      <c r="B152" s="68"/>
      <c r="C152" s="70"/>
      <c r="D152" s="70"/>
      <c r="E152" s="70"/>
      <c r="F152" s="69"/>
      <c r="G152" s="69"/>
    </row>
    <row r="153" spans="1:7" ht="18" x14ac:dyDescent="0.25">
      <c r="A153" s="67"/>
      <c r="B153" s="68"/>
      <c r="C153" s="70"/>
      <c r="D153" s="70"/>
      <c r="E153" s="70"/>
      <c r="F153" s="69"/>
      <c r="G153" s="69"/>
    </row>
    <row r="154" spans="1:7" ht="18" x14ac:dyDescent="0.25">
      <c r="A154" s="67"/>
      <c r="B154" s="68"/>
      <c r="C154" s="70"/>
      <c r="D154" s="70"/>
      <c r="E154" s="70"/>
      <c r="F154" s="69"/>
      <c r="G154" s="69"/>
    </row>
    <row r="155" spans="1:7" ht="18" x14ac:dyDescent="0.25">
      <c r="A155" s="67"/>
      <c r="B155" s="68"/>
      <c r="C155" s="70"/>
      <c r="D155" s="70"/>
      <c r="E155" s="70"/>
      <c r="F155" s="69"/>
      <c r="G155" s="69"/>
    </row>
    <row r="156" spans="1:7" ht="18" x14ac:dyDescent="0.25">
      <c r="A156" s="67"/>
      <c r="B156" s="68"/>
      <c r="C156" s="70"/>
      <c r="D156" s="70"/>
      <c r="E156" s="70"/>
      <c r="F156" s="70"/>
      <c r="G156" s="70"/>
    </row>
    <row r="157" spans="1:7" ht="18" x14ac:dyDescent="0.25">
      <c r="A157" s="67"/>
      <c r="B157" s="68"/>
      <c r="C157" s="70"/>
      <c r="D157" s="70"/>
      <c r="E157" s="70"/>
      <c r="F157" s="70"/>
      <c r="G157" s="70"/>
    </row>
    <row r="158" spans="1:7" ht="18" x14ac:dyDescent="0.25">
      <c r="A158" s="67"/>
      <c r="B158" s="71"/>
      <c r="C158" s="69" t="s">
        <v>99</v>
      </c>
      <c r="D158" s="69"/>
      <c r="E158" s="70"/>
      <c r="F158" s="70" t="s">
        <v>100</v>
      </c>
      <c r="G158" s="70"/>
    </row>
    <row r="159" spans="1:7" ht="18.75" thickBot="1" x14ac:dyDescent="0.3">
      <c r="A159" s="72"/>
      <c r="B159" s="73"/>
      <c r="C159" s="74" t="s">
        <v>101</v>
      </c>
      <c r="D159" s="74"/>
      <c r="E159" s="75"/>
      <c r="F159" s="75" t="s">
        <v>102</v>
      </c>
      <c r="G159" s="75"/>
    </row>
  </sheetData>
  <mergeCells count="5">
    <mergeCell ref="A12:A14"/>
    <mergeCell ref="B12:D12"/>
    <mergeCell ref="F12:G12"/>
    <mergeCell ref="B13:C13"/>
    <mergeCell ref="F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Collado Rodriguez</dc:creator>
  <cp:lastModifiedBy>Emmanuel Pacheco Alcantara</cp:lastModifiedBy>
  <dcterms:created xsi:type="dcterms:W3CDTF">2022-02-21T15:14:28Z</dcterms:created>
  <dcterms:modified xsi:type="dcterms:W3CDTF">2022-02-21T15:28:51Z</dcterms:modified>
</cp:coreProperties>
</file>