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GRESO Y EGRESOS" sheetId="1" r:id="rId4"/>
    <sheet state="visible" name="RESUMEN" sheetId="2" r:id="rId5"/>
    <sheet state="visible" name="sigef" sheetId="3" r:id="rId6"/>
  </sheets>
  <definedNames/>
  <calcPr/>
</workbook>
</file>

<file path=xl/sharedStrings.xml><?xml version="1.0" encoding="utf-8"?>
<sst xmlns="http://schemas.openxmlformats.org/spreadsheetml/2006/main" count="332" uniqueCount="124">
  <si>
    <t xml:space="preserve"> </t>
  </si>
  <si>
    <t xml:space="preserve">        Instituto Agrario Dominicano (IAD)</t>
  </si>
  <si>
    <t xml:space="preserve">        BANCO DE RESERVAS</t>
  </si>
  <si>
    <t xml:space="preserve">                                                                                                                             </t>
  </si>
  <si>
    <t xml:space="preserve">             Ingresos y Egresos del 1ro. al 28 de Febrero 2023</t>
  </si>
  <si>
    <t xml:space="preserve">Cuenta Bancaria No: </t>
  </si>
  <si>
    <t>010-238489-4</t>
  </si>
  <si>
    <t xml:space="preserve">Balance Inicial: </t>
  </si>
  <si>
    <t>Fecha</t>
  </si>
  <si>
    <t>No. Lib.</t>
  </si>
  <si>
    <t>Descripcion</t>
  </si>
  <si>
    <t>INGRESO</t>
  </si>
  <si>
    <t>Debito</t>
  </si>
  <si>
    <t>Credito</t>
  </si>
  <si>
    <t>Cta Bancaria</t>
  </si>
  <si>
    <t>Ck.Transf.</t>
  </si>
  <si>
    <t>BALANCE ANTERIOR</t>
  </si>
  <si>
    <t>Lib. 446-1</t>
  </si>
  <si>
    <t>Pagos de Servicios Personales y Gastos Operacionales, Correspondiente al Mes de Febrero 2023.</t>
  </si>
  <si>
    <t>Lib. 452-1</t>
  </si>
  <si>
    <t>Pagos de Gastos Capital, Correspondiente al Mes de Febrero 2023.</t>
  </si>
  <si>
    <t>Transf. No. 04/02/2023</t>
  </si>
  <si>
    <t>Transferencia desde la cuenta de anticipo financiero a cuenta de la tesoreria, ya que no se llegaron a ejecutar producto de que la cuenta estuvo embargada.</t>
  </si>
  <si>
    <t>DISPONIBILIDAD</t>
  </si>
  <si>
    <t>Sueldos fijos</t>
  </si>
  <si>
    <t>Suplencias</t>
  </si>
  <si>
    <t>Periodo probatorio de ingreso a carrera</t>
  </si>
  <si>
    <t>Empleados temporales</t>
  </si>
  <si>
    <t>Interinato</t>
  </si>
  <si>
    <t>Sueldos al personal fijo en tramite de pensiones</t>
  </si>
  <si>
    <t>Prestacion laboral por desvinculacion</t>
  </si>
  <si>
    <t>Proporcion de vacaciones no disfrutadas</t>
  </si>
  <si>
    <t>Compensacion servicios de seguridad</t>
  </si>
  <si>
    <t>Contribuciones al seguro de salud</t>
  </si>
  <si>
    <t>Contribuciones al seguro de pensiones</t>
  </si>
  <si>
    <t>Contribuciones al seguro de riesgo laboral</t>
  </si>
  <si>
    <t>Teléfono local</t>
  </si>
  <si>
    <t>Servicio de internet y televisión por cable</t>
  </si>
  <si>
    <t>Energía eléctrica</t>
  </si>
  <si>
    <t>Agua</t>
  </si>
  <si>
    <t>Viatico dentro del pais</t>
  </si>
  <si>
    <t>Peaje</t>
  </si>
  <si>
    <t>Seguro de bienes inmuebles e infraestructura</t>
  </si>
  <si>
    <t>Seguros de personas</t>
  </si>
  <si>
    <t>Mantenimiento y reparacion de equipos de transporte, traccion y elevacion</t>
  </si>
  <si>
    <t>Eventos generales</t>
  </si>
  <si>
    <t>Alimentos y bebidas para personas</t>
  </si>
  <si>
    <t>Productos metalicos</t>
  </si>
  <si>
    <t>Utiles y materiales de escritorios, oficinas e informatica</t>
  </si>
  <si>
    <t>Equipo de elevacion</t>
  </si>
  <si>
    <t>Obras hidraulicas y sanitarias</t>
  </si>
  <si>
    <t>Obras de energias</t>
  </si>
  <si>
    <t xml:space="preserve">Pagos Fondo 100- </t>
  </si>
  <si>
    <t>TOTAL PAGADO</t>
  </si>
  <si>
    <t>Agron. Francisco Guillermo Garcia Garcia</t>
  </si>
  <si>
    <t xml:space="preserve">           Lic. Roberto Antonio Ovalles Almonte</t>
  </si>
  <si>
    <t xml:space="preserve">    Director General</t>
  </si>
  <si>
    <t xml:space="preserve">            Director Administrativo Financiero</t>
  </si>
  <si>
    <t xml:space="preserve">   Lic. Eulogio Santana Gil</t>
  </si>
  <si>
    <t xml:space="preserve">  Lic. Yasleida Jose Amparo</t>
  </si>
  <si>
    <t>Enc.Depto.Financiero</t>
  </si>
  <si>
    <t xml:space="preserve">    Encargado Contabilidad</t>
  </si>
  <si>
    <t>Agrupaciones</t>
  </si>
  <si>
    <t>Total Devengado</t>
  </si>
  <si>
    <t>2.1.1.1.01-Sueldos empleados fijos</t>
  </si>
  <si>
    <t>2.1.1.2.03-Suplencias</t>
  </si>
  <si>
    <t>2.1.1.2.05-Periodo probatorio de ingreso a carrera</t>
  </si>
  <si>
    <t>2.1.1.2.08-Empleados temporales</t>
  </si>
  <si>
    <t>2.1.1.2.11-Interinato</t>
  </si>
  <si>
    <t>2.1.1.3.01-Sueldos al personal fijo en trámite de pensiones</t>
  </si>
  <si>
    <t>2.1.1.5.03-Prestación laboral por desvinculación</t>
  </si>
  <si>
    <t>2.1.1.5.04-Proporción de vacaciones no disfrutadas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</si>
  <si>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</si>
  <si>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</si>
  <si>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</si>
  <si>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</si>
  <si>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</si>
  <si>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</si>
  <si>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</si>
  <si>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</si>
  <si>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2.2.3.1.01-Viáticos dentro del país</t>
  </si>
  <si>
    <t>2.2.4.4.01-Peaje</t>
  </si>
  <si>
    <t>2.2.6.1.01-Seguro de bienes inmuebles e infraestructura</t>
  </si>
  <si>
    <t>2.2.6.3.01-Seguros de personas</t>
  </si>
  <si>
    <t>2.2.7.2.06-Mantenimiento y reparación de equipos de transporte, tracción y elevación</t>
  </si>
  <si>
    <t>2.2.8.6.01-Eventos generales</t>
  </si>
  <si>
    <t>2.3.1.1.01-Alimentos y bebidas para personas</t>
  </si>
  <si>
    <t>2.3.6.3.06-Productos metálicos</t>
  </si>
  <si>
    <t>2.3.9.2.01-Útiles  y materiales de escritorio, oficina e informática</t>
  </si>
  <si>
    <t>2.6.4.7.01-Equipo de elevación</t>
  </si>
  <si>
    <t>2.7.2.1.01-Obras hidraúlicas y sanitarias</t>
  </si>
  <si>
    <t>2.7.2.2.01-Obras de energía</t>
  </si>
  <si>
    <t>Total Pagado</t>
  </si>
  <si>
    <t>Total General</t>
  </si>
  <si>
    <t>100-TESORO NACIONAL</t>
  </si>
  <si>
    <t>01-Actividades centrales</t>
  </si>
  <si>
    <t>0001-Dirección y gestión administrativa y financiera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</si>
  <si>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</si>
  <si>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</si>
  <si>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</si>
  <si>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</si>
  <si>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</si>
  <si>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</si>
  <si>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2.2.1.8.01-Recolección de residuos</t>
  </si>
  <si>
    <t>2.2.3-VIÁTICOS</t>
  </si>
  <si>
    <t>2.2.4-TRANSPORTE Y ALMACENAJE</t>
  </si>
  <si>
    <t>2.2.6-SEGUROS</t>
  </si>
  <si>
    <t>2.2.7-SERVICIOS DE CONSERVACIÓN, REPARACIONES MENORES E INSTALACIONES TEMPORALES</t>
  </si>
  <si>
    <t>2.3-MATERIALES Y SUMINISTROS</t>
  </si>
  <si>
    <t>2.3.1-ALIMENTOS Y PRODUCTOS AGROFORESTALES</t>
  </si>
  <si>
    <t>11-Captación, distribución y titulación de tierras para la transformación de la estructura y producción agraria</t>
  </si>
  <si>
    <t>0001-Captación de tierras</t>
  </si>
  <si>
    <t>2.2.8-OTROS SERVICIOS NO INCLUIDOS EN CONCEPTOS ANTERIORES</t>
  </si>
  <si>
    <t>2.3.9-PRODUCTOS Y ÚTILES VARIOS</t>
  </si>
  <si>
    <t>0002-Dotación de parcelas o predios</t>
  </si>
  <si>
    <t>12-Apoyo y Fomento a la producción agropecuaria.</t>
  </si>
  <si>
    <t>0001-Asistencia técnica, pecuaria y agroforestal</t>
  </si>
  <si>
    <t>2.3.6-PRODUCTOS DE MINERALES, METÁLICOS Y NO METÁLICOS</t>
  </si>
  <si>
    <t>2.6-BIENES MUEBLES, INMUEBLES E INTANGIBLES</t>
  </si>
  <si>
    <t>2.6.4-VEHÍCULOS Y EQUIPO DE TRANSPORTE, TRACCIÓN Y ELEVACIÓN</t>
  </si>
  <si>
    <t>0002-Capacitación y organización de los parceleros</t>
  </si>
  <si>
    <t>0004-Construcción e instalación de infraestructura productiva</t>
  </si>
  <si>
    <t>2.7-OBRAS</t>
  </si>
  <si>
    <t>2.7.2-INFRAESTRUCTURA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</si>
</sst>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20">
    <font>
      <sz val="11.0"/>
      <color rgb="FF000000"/>
      <name val="Arial"/>
      <scheme val="minor"/>
    </font>
    <font>
      <sz val="22.0"/>
      <name val="Calibri"/>
    </font>
    <font>
      <b/>
      <sz val="22.0"/>
      <name val="Arial"/>
    </font>
    <font>
      <sz val="22.0"/>
      <color rgb="FF000000"/>
      <name val="Arial"/>
    </font>
    <font>
      <i/>
      <sz val="22.0"/>
      <name val="Arial"/>
    </font>
    <font>
      <b/>
      <i/>
      <sz val="22.0"/>
      <name val="Arial"/>
    </font>
    <font/>
    <font>
      <sz val="22.0"/>
      <name val="Arial"/>
    </font>
    <font>
      <sz val="20.0"/>
      <name val="Arial"/>
    </font>
    <font>
      <b/>
      <u/>
      <sz val="22.0"/>
      <name val="Arial"/>
    </font>
    <font>
      <b/>
      <sz val="12.0"/>
      <color rgb="FF000000"/>
      <name val="Arial"/>
    </font>
    <font>
      <sz val="12.0"/>
      <color rgb="FF000000"/>
      <name val="Arial"/>
    </font>
    <font>
      <sz val="12.0"/>
      <name val="Arial"/>
    </font>
    <font>
      <b/>
      <sz val="12.0"/>
      <name val="Arial"/>
    </font>
    <font>
      <b/>
      <sz val="9.0"/>
      <color rgb="FF000000"/>
      <name val="Arial"/>
    </font>
    <font>
      <sz val="9.0"/>
      <color rgb="FF000000"/>
      <name val="Arial"/>
    </font>
    <font>
      <sz val="9.0"/>
      <color rgb="FF000000"/>
      <name val="Calibri"/>
    </font>
    <font>
      <b/>
      <sz val="12.0"/>
      <color rgb="FF000000"/>
      <name val="Calibri"/>
    </font>
    <font>
      <b/>
      <sz val="9.0"/>
      <color rgb="FF000000"/>
      <name val="Calibri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7">
    <border/>
    <border>
      <left style="thin">
        <color rgb="FF000000"/>
      </left>
      <right/>
      <top style="thin">
        <color rgb="FF000000"/>
      </top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</border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right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right" vertical="center"/>
    </xf>
    <xf borderId="1" fillId="2" fontId="5" numFmtId="0" xfId="0" applyAlignment="1" applyBorder="1" applyFill="1" applyFont="1">
      <alignment horizontal="center" shrinkToFit="0" vertical="center" wrapText="1"/>
    </xf>
    <xf borderId="2" fillId="2" fontId="5" numFmtId="0" xfId="0" applyAlignment="1" applyBorder="1" applyFont="1">
      <alignment horizontal="center" vertical="center"/>
    </xf>
    <xf borderId="3" fillId="0" fontId="6" numFmtId="0" xfId="0" applyBorder="1" applyFont="1"/>
    <xf borderId="4" fillId="2" fontId="5" numFmtId="0" xfId="0" applyAlignment="1" applyBorder="1" applyFont="1">
      <alignment horizontal="center" vertical="center"/>
    </xf>
    <xf borderId="5" fillId="0" fontId="6" numFmtId="0" xfId="0" applyBorder="1" applyFont="1"/>
    <xf borderId="6" fillId="2" fontId="5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2" fontId="5" numFmtId="0" xfId="0" applyAlignment="1" applyBorder="1" applyFont="1">
      <alignment horizontal="center" shrinkToFit="0" vertical="center" wrapText="1"/>
    </xf>
    <xf borderId="9" fillId="0" fontId="6" numFmtId="0" xfId="0" applyBorder="1" applyFont="1"/>
    <xf borderId="10" fillId="2" fontId="5" numFmtId="0" xfId="0" applyAlignment="1" applyBorder="1" applyFont="1">
      <alignment horizontal="center" shrinkToFit="0" vertical="center" wrapText="1"/>
    </xf>
    <xf borderId="10" fillId="2" fontId="5" numFmtId="0" xfId="0" applyAlignment="1" applyBorder="1" applyFont="1">
      <alignment horizontal="center" vertical="center"/>
    </xf>
    <xf borderId="11" fillId="2" fontId="5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12" fillId="0" fontId="2" numFmtId="4" xfId="0" applyAlignment="1" applyBorder="1" applyFont="1" applyNumberFormat="1">
      <alignment horizontal="right" vertical="center"/>
    </xf>
    <xf borderId="13" fillId="0" fontId="2" numFmtId="0" xfId="0" applyBorder="1" applyFont="1"/>
    <xf borderId="13" fillId="0" fontId="4" numFmtId="14" xfId="0" applyAlignment="1" applyBorder="1" applyFont="1" applyNumberFormat="1">
      <alignment horizontal="left"/>
    </xf>
    <xf borderId="13" fillId="0" fontId="4" numFmtId="0" xfId="0" applyAlignment="1" applyBorder="1" applyFont="1">
      <alignment horizontal="center"/>
    </xf>
    <xf borderId="13" fillId="0" fontId="4" numFmtId="0" xfId="0" applyAlignment="1" applyBorder="1" applyFont="1">
      <alignment horizontal="left"/>
    </xf>
    <xf borderId="13" fillId="0" fontId="4" numFmtId="164" xfId="0" applyBorder="1" applyFont="1" applyNumberFormat="1"/>
    <xf borderId="13" fillId="0" fontId="7" numFmtId="14" xfId="0" applyBorder="1" applyFont="1" applyNumberFormat="1"/>
    <xf borderId="13" fillId="0" fontId="7" numFmtId="0" xfId="0" applyAlignment="1" applyBorder="1" applyFont="1">
      <alignment horizontal="center"/>
    </xf>
    <xf borderId="13" fillId="0" fontId="7" numFmtId="0" xfId="0" applyAlignment="1" applyBorder="1" applyFont="1">
      <alignment horizontal="left" vertical="center"/>
    </xf>
    <xf borderId="13" fillId="0" fontId="3" numFmtId="4" xfId="0" applyBorder="1" applyFont="1" applyNumberFormat="1"/>
    <xf borderId="13" fillId="0" fontId="4" numFmtId="0" xfId="0" applyBorder="1" applyFont="1"/>
    <xf borderId="13" fillId="0" fontId="7" numFmtId="14" xfId="0" applyAlignment="1" applyBorder="1" applyFont="1" applyNumberFormat="1">
      <alignment horizontal="right"/>
    </xf>
    <xf borderId="13" fillId="0" fontId="7" numFmtId="164" xfId="0" applyBorder="1" applyFont="1" applyNumberFormat="1"/>
    <xf borderId="14" fillId="0" fontId="8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left" shrinkToFit="0" vertical="center" wrapText="1"/>
    </xf>
    <xf borderId="15" fillId="0" fontId="6" numFmtId="0" xfId="0" applyBorder="1" applyFont="1"/>
    <xf borderId="13" fillId="0" fontId="7" numFmtId="0" xfId="0" applyBorder="1" applyFont="1"/>
    <xf borderId="13" fillId="0" fontId="2" numFmtId="0" xfId="0" applyAlignment="1" applyBorder="1" applyFont="1">
      <alignment horizontal="right"/>
    </xf>
    <xf borderId="13" fillId="0" fontId="2" numFmtId="164" xfId="0" applyBorder="1" applyFont="1" applyNumberFormat="1"/>
    <xf borderId="13" fillId="0" fontId="3" numFmtId="49" xfId="0" applyAlignment="1" applyBorder="1" applyFont="1" applyNumberFormat="1">
      <alignment horizontal="right"/>
    </xf>
    <xf borderId="13" fillId="0" fontId="3" numFmtId="0" xfId="0" applyBorder="1" applyFont="1"/>
    <xf borderId="13" fillId="0" fontId="3" numFmtId="164" xfId="0" applyAlignment="1" applyBorder="1" applyFont="1" applyNumberFormat="1">
      <alignment horizontal="right"/>
    </xf>
    <xf borderId="0" fillId="0" fontId="3" numFmtId="49" xfId="0" applyAlignment="1" applyFont="1" applyNumberFormat="1">
      <alignment horizontal="right"/>
    </xf>
    <xf borderId="13" fillId="0" fontId="9" numFmtId="164" xfId="0" applyBorder="1" applyFont="1" applyNumberFormat="1"/>
    <xf borderId="0" fillId="0" fontId="7" numFmtId="0" xfId="0" applyFont="1"/>
    <xf borderId="0" fillId="0" fontId="7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7" numFmtId="164" xfId="0" applyFont="1" applyNumberFormat="1"/>
    <xf borderId="0" fillId="0" fontId="2" numFmtId="164" xfId="0" applyFont="1" applyNumberForma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left"/>
    </xf>
    <xf borderId="16" fillId="0" fontId="3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16" fillId="0" fontId="2" numFmtId="0" xfId="0" applyBorder="1" applyFont="1"/>
    <xf borderId="13" fillId="2" fontId="10" numFmtId="49" xfId="0" applyBorder="1" applyFont="1" applyNumberFormat="1"/>
    <xf borderId="13" fillId="2" fontId="10" numFmtId="164" xfId="0" applyBorder="1" applyFont="1" applyNumberFormat="1"/>
    <xf borderId="13" fillId="2" fontId="10" numFmtId="164" xfId="0" applyAlignment="1" applyBorder="1" applyFont="1" applyNumberFormat="1">
      <alignment horizontal="left"/>
    </xf>
    <xf borderId="13" fillId="0" fontId="11" numFmtId="49" xfId="0" applyBorder="1" applyFont="1" applyNumberFormat="1"/>
    <xf borderId="13" fillId="0" fontId="11" numFmtId="164" xfId="0" applyBorder="1" applyFont="1" applyNumberFormat="1"/>
    <xf borderId="13" fillId="0" fontId="11" numFmtId="164" xfId="0" applyAlignment="1" applyBorder="1" applyFont="1" applyNumberFormat="1">
      <alignment horizontal="right"/>
    </xf>
    <xf borderId="13" fillId="0" fontId="12" numFmtId="0" xfId="0" applyBorder="1" applyFont="1"/>
    <xf borderId="13" fillId="0" fontId="13" numFmtId="164" xfId="0" applyBorder="1" applyFont="1" applyNumberFormat="1"/>
    <xf borderId="13" fillId="0" fontId="10" numFmtId="164" xfId="0" applyAlignment="1" applyBorder="1" applyFont="1" applyNumberFormat="1">
      <alignment horizontal="right"/>
    </xf>
    <xf borderId="13" fillId="0" fontId="13" numFmtId="0" xfId="0" applyBorder="1" applyFont="1"/>
    <xf borderId="0" fillId="0" fontId="13" numFmtId="164" xfId="0" applyFont="1" applyNumberFormat="1"/>
    <xf borderId="13" fillId="0" fontId="14" numFmtId="49" xfId="0" applyBorder="1" applyFont="1" applyNumberFormat="1"/>
    <xf borderId="13" fillId="0" fontId="14" numFmtId="164" xfId="0" applyBorder="1" applyFont="1" applyNumberFormat="1"/>
    <xf borderId="13" fillId="0" fontId="15" numFmtId="49" xfId="0" applyBorder="1" applyFont="1" applyNumberFormat="1"/>
    <xf borderId="13" fillId="0" fontId="15" numFmtId="164" xfId="0" applyBorder="1" applyFont="1" applyNumberFormat="1"/>
    <xf borderId="0" fillId="0" fontId="16" numFmtId="49" xfId="0" applyFont="1" applyNumberFormat="1"/>
    <xf borderId="0" fillId="0" fontId="16" numFmtId="164" xfId="0" applyFont="1" applyNumberFormat="1"/>
    <xf borderId="13" fillId="2" fontId="17" numFmtId="49" xfId="0" applyAlignment="1" applyBorder="1" applyFont="1" applyNumberFormat="1">
      <alignment horizontal="left"/>
    </xf>
    <xf borderId="13" fillId="2" fontId="17" numFmtId="164" xfId="0" applyAlignment="1" applyBorder="1" applyFont="1" applyNumberFormat="1">
      <alignment horizontal="left"/>
    </xf>
    <xf borderId="0" fillId="0" fontId="18" numFmtId="49" xfId="0" applyAlignment="1" applyFont="1" applyNumberFormat="1">
      <alignment horizontal="left"/>
    </xf>
    <xf borderId="0" fillId="0" fontId="18" numFmtId="164" xfId="0" applyAlignment="1" applyFont="1" applyNumberFormat="1">
      <alignment horizontal="right"/>
    </xf>
    <xf borderId="0" fillId="0" fontId="16" numFmtId="49" xfId="0" applyAlignment="1" applyFont="1" applyNumberFormat="1">
      <alignment horizontal="left"/>
    </xf>
    <xf borderId="0" fillId="0" fontId="16" numFmtId="164" xfId="0" applyAlignment="1" applyFont="1" applyNumberFormat="1">
      <alignment horizontal="right"/>
    </xf>
    <xf borderId="0" fillId="0" fontId="19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4</xdr:row>
      <xdr:rowOff>123825</xdr:rowOff>
    </xdr:from>
    <xdr:ext cx="304800" cy="209550"/>
    <xdr:sp macro="" textlink="">
      <xdr:nvSpPr>
        <xdr:cNvPr descr="Resultado de imagen para escudo dominicano" id="31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0" y="1209675"/>
          <a:ext cx="304800" cy="209550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77</xdr:row>
      <xdr:rowOff>180975</xdr:rowOff>
    </xdr:from>
    <xdr:ext cx="762000" cy="428625"/>
    <xdr:sp macro="" textlink="">
      <xdr:nvSpPr>
        <xdr:cNvPr descr="Resultado de imagen para escudo dominicano" id="32" name="AutoShape 3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28625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257175"/>
    <xdr:sp macro="" textlink="">
      <xdr:nvSpPr>
        <xdr:cNvPr descr="Resultado de imagen para escudo dominicano" id="34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1809750"/>
          <a:ext cx="304800" cy="257175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77</xdr:row>
      <xdr:rowOff>180975</xdr:rowOff>
    </xdr:from>
    <xdr:ext cx="762000" cy="457200"/>
    <xdr:sp macro="" textlink="">
      <xdr:nvSpPr>
        <xdr:cNvPr descr="Resultado de imagen para escudo dominicano" id="35" name="AutoShape 3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57200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6</xdr:row>
      <xdr:rowOff>0</xdr:rowOff>
    </xdr:from>
    <xdr:ext cx="304800" cy="257175"/>
    <xdr:sp macro="" textlink="">
      <xdr:nvSpPr>
        <xdr:cNvPr descr="Resultado de imagen para escudo dominicano" id="36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1809750"/>
          <a:ext cx="304800" cy="257175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77</xdr:row>
      <xdr:rowOff>180975</xdr:rowOff>
    </xdr:from>
    <xdr:ext cx="762000" cy="457200"/>
    <xdr:sp macro="" textlink="">
      <xdr:nvSpPr>
        <xdr:cNvPr descr="Resultado de imagen para escudo dominicano" id="37" name="AutoShape 3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57200"/>
        </a:xfrm>
        <a:prstGeom prst="rect">
          <a:avLst/>
        </a:prstGeom>
        <a:noFill/>
      </xdr:spPr>
    </xdr:sp>
    <xdr:clientData fLocksWithSheet="0"/>
  </xdr:oneCellAnchor>
  <xdr:oneCellAnchor>
    <xdr:from>
      <xdr:col>5</xdr:col>
      <xdr:colOff>561975</xdr:colOff>
      <xdr:row>6</xdr:row>
      <xdr:rowOff>114300</xdr:rowOff>
    </xdr:from>
    <xdr:ext cx="304800" cy="304800"/>
    <xdr:sp macro="" textlink="">
      <xdr:nvSpPr>
        <xdr:cNvPr descr="Resultado de imagen para escudo dominicano" id="38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19792950" y="1924050"/>
          <a:ext cx="304800" cy="304800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77</xdr:row>
      <xdr:rowOff>180975</xdr:rowOff>
    </xdr:from>
    <xdr:ext cx="762000" cy="485775"/>
    <xdr:sp macro="" textlink="">
      <xdr:nvSpPr>
        <xdr:cNvPr descr="Resultado de imagen para escudo dominicano" id="39" name="AutoShape 3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50720624"/>
          <a:ext cx="762000" cy="485775"/>
        </a:xfrm>
        <a:prstGeom prst="rect">
          <a:avLst/>
        </a:prstGeom>
        <a:noFill/>
      </xdr:spPr>
    </xdr:sp>
    <xdr:clientData fLocksWithSheet="0"/>
  </xdr:oneCellAnchor>
  <xdr:oneCellAnchor>
    <xdr:from>
      <xdr:col>0</xdr:col>
      <xdr:colOff>0</xdr:colOff>
      <xdr:row>64</xdr:row>
      <xdr:rowOff>0</xdr:rowOff>
    </xdr:from>
    <xdr:ext cx="304800" cy="209550"/>
    <xdr:sp macro="" textlink="">
      <xdr:nvSpPr>
        <xdr:cNvPr descr="Resultado de imagen para escudo dominicano" id="40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0" y="45824775"/>
          <a:ext cx="304800" cy="209550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64</xdr:row>
      <xdr:rowOff>0</xdr:rowOff>
    </xdr:from>
    <xdr:ext cx="304800" cy="257175"/>
    <xdr:sp macro="" textlink="">
      <xdr:nvSpPr>
        <xdr:cNvPr descr="Resultado de imagen para escudo dominicano" id="41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45824775"/>
          <a:ext cx="304800" cy="257175"/>
        </a:xfrm>
        <a:prstGeom prst="rect">
          <a:avLst/>
        </a:prstGeom>
        <a:noFill/>
      </xdr:spPr>
    </xdr:sp>
    <xdr:clientData fLocksWithSheet="0"/>
  </xdr:oneCellAnchor>
  <xdr:oneCellAnchor>
    <xdr:from>
      <xdr:col>3</xdr:col>
      <xdr:colOff>0</xdr:colOff>
      <xdr:row>64</xdr:row>
      <xdr:rowOff>0</xdr:rowOff>
    </xdr:from>
    <xdr:ext cx="304800" cy="257175"/>
    <xdr:sp macro="" textlink="">
      <xdr:nvSpPr>
        <xdr:cNvPr descr="Resultado de imagen para escudo dominicano" id="42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4524375" y="45824775"/>
          <a:ext cx="304800" cy="257175"/>
        </a:xfrm>
        <a:prstGeom prst="rect">
          <a:avLst/>
        </a:prstGeom>
        <a:noFill/>
      </xdr:spPr>
    </xdr:sp>
    <xdr:clientData fLocksWithSheet="0"/>
  </xdr:oneCellAnchor>
  <xdr:oneCellAnchor>
    <xdr:from>
      <xdr:col>5</xdr:col>
      <xdr:colOff>561975</xdr:colOff>
      <xdr:row>64</xdr:row>
      <xdr:rowOff>0</xdr:rowOff>
    </xdr:from>
    <xdr:ext cx="304800" cy="304800"/>
    <xdr:sp macro="" textlink="">
      <xdr:nvSpPr>
        <xdr:cNvPr descr="Resultado de imagen para escudo dominicano" id="43" name="AutoShape 1">
          <a:extLst>
            <a:ext uri="{FF2B5EF4-FFF2-40B4-BE49-F238E27FC236}"/>
          </a:extLst>
        </xdr:cNvPr>
        <xdr:cNvSpPr>
          <a:spLocks noChangeAspect="1" noChangeArrowheads="1"/>
        </xdr:cNvSpPr>
      </xdr:nvSpPr>
      <xdr:spPr bwMode="auto">
        <a:xfrm>
          <a:off x="19792950" y="45824775"/>
          <a:ext cx="304800" cy="304800"/>
        </a:xfrm>
        <a:prstGeom prst="rect">
          <a:avLst/>
        </a:prstGeom>
        <a:noFill/>
      </xdr:spPr>
    </xdr:sp>
    <xdr:clientData fLocksWithSheet="0"/>
  </xdr:oneCellAnchor>
  <xdr:oneCellAnchor>
    <xdr:from>
      <xdr:col>4</xdr:col>
      <xdr:colOff>1943100</xdr:colOff>
      <xdr:row>1</xdr:row>
      <xdr:rowOff>314325</xdr:rowOff>
    </xdr:from>
    <xdr:ext cx="3467100" cy="2971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400050</xdr:colOff>
      <xdr:row>1</xdr:row>
      <xdr:rowOff>66675</xdr:rowOff>
    </xdr:from>
    <xdr:ext cx="3209925" cy="28860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23.14"/>
    <col customWidth="1" min="3" max="3" width="21.43"/>
    <col customWidth="1" min="4" max="4" width="183.29"/>
    <col customWidth="1" min="5" max="5" width="34.14"/>
    <col customWidth="1" min="6" max="6" width="35.86"/>
    <col customWidth="1" min="7" max="7" width="34.0"/>
    <col customWidth="1" min="8" max="8" width="10.71"/>
  </cols>
  <sheetData>
    <row r="1">
      <c r="A1" s="1"/>
      <c r="B1" s="1"/>
      <c r="C1" s="1"/>
      <c r="D1" s="1"/>
      <c r="E1" s="1"/>
      <c r="F1" s="1"/>
      <c r="G1" s="1"/>
      <c r="H1" s="1"/>
    </row>
    <row r="2">
      <c r="A2" s="2" t="s">
        <v>0</v>
      </c>
      <c r="B2" s="3"/>
      <c r="C2" s="3"/>
      <c r="D2" s="3"/>
      <c r="E2" s="3"/>
      <c r="F2" s="3"/>
      <c r="G2" s="3"/>
      <c r="H2" s="1"/>
    </row>
    <row r="3">
      <c r="A3" s="3"/>
      <c r="B3" s="3"/>
      <c r="C3" s="3"/>
      <c r="D3" s="3"/>
      <c r="E3" s="3"/>
      <c r="F3" s="3"/>
      <c r="G3" s="3"/>
      <c r="H3" s="1"/>
    </row>
    <row r="4">
      <c r="A4" s="3"/>
      <c r="B4" s="3"/>
      <c r="C4" s="3"/>
      <c r="D4" s="3"/>
      <c r="E4" s="3"/>
      <c r="F4" s="3"/>
      <c r="G4" s="3"/>
      <c r="H4" s="1"/>
    </row>
    <row r="5">
      <c r="A5" s="4"/>
      <c r="B5" s="5"/>
      <c r="C5" s="6"/>
      <c r="D5" s="6"/>
      <c r="E5" s="6"/>
      <c r="F5" s="5"/>
      <c r="G5" s="5"/>
      <c r="H5" s="1"/>
    </row>
    <row r="6">
      <c r="A6" s="3"/>
      <c r="B6" s="3"/>
      <c r="C6" s="3"/>
      <c r="D6" s="7" t="s">
        <v>1</v>
      </c>
      <c r="F6" s="6"/>
      <c r="G6" s="6"/>
      <c r="H6" s="1"/>
    </row>
    <row r="7">
      <c r="A7" s="7"/>
      <c r="B7" s="7"/>
      <c r="C7" s="7"/>
      <c r="D7" s="7"/>
      <c r="E7" s="7"/>
      <c r="F7" s="7"/>
      <c r="G7" s="7"/>
      <c r="H7" s="1"/>
    </row>
    <row r="8" ht="26.25" customHeight="1">
      <c r="A8" s="3"/>
      <c r="B8" s="3"/>
      <c r="C8" s="3"/>
      <c r="D8" s="7" t="s">
        <v>2</v>
      </c>
      <c r="F8" s="6"/>
      <c r="G8" s="6"/>
      <c r="H8" s="1"/>
    </row>
    <row r="9" ht="24.0" customHeight="1">
      <c r="A9" s="7"/>
      <c r="B9" s="7"/>
      <c r="C9" s="7"/>
      <c r="D9" s="8"/>
      <c r="E9" s="7"/>
      <c r="F9" s="7"/>
      <c r="G9" s="7"/>
      <c r="H9" s="1"/>
    </row>
    <row r="10" ht="24.75" customHeight="1">
      <c r="A10" s="7"/>
      <c r="B10" s="7" t="s">
        <v>3</v>
      </c>
      <c r="C10" s="7"/>
      <c r="D10" s="7" t="s">
        <v>4</v>
      </c>
      <c r="F10" s="6"/>
      <c r="G10" s="7"/>
      <c r="H10" s="1"/>
    </row>
    <row r="11" ht="25.5" customHeight="1">
      <c r="A11" s="7"/>
      <c r="B11" s="7"/>
      <c r="C11" s="7"/>
      <c r="D11" s="7"/>
      <c r="E11" s="6"/>
      <c r="F11" s="6"/>
      <c r="G11" s="7"/>
      <c r="H11" s="1"/>
    </row>
    <row r="12" ht="44.25" customHeight="1">
      <c r="A12" s="7"/>
      <c r="B12" s="7"/>
      <c r="C12" s="7"/>
      <c r="D12" s="7"/>
      <c r="E12" s="6"/>
      <c r="F12" s="6"/>
      <c r="G12" s="7"/>
      <c r="H12" s="1"/>
    </row>
    <row r="13" ht="39.0" customHeight="1">
      <c r="A13" s="5"/>
      <c r="B13" s="5"/>
      <c r="C13" s="5"/>
      <c r="D13" s="5"/>
      <c r="E13" s="5"/>
      <c r="F13" s="5"/>
      <c r="G13" s="5"/>
      <c r="H13" s="1"/>
    </row>
    <row r="14">
      <c r="A14" s="9"/>
      <c r="B14" s="10" t="s">
        <v>5</v>
      </c>
      <c r="C14" s="11"/>
      <c r="D14" s="11"/>
      <c r="E14" s="12"/>
      <c r="F14" s="10"/>
      <c r="G14" s="11"/>
      <c r="H14" s="1"/>
    </row>
    <row r="15">
      <c r="A15" s="13"/>
      <c r="B15" s="14" t="s">
        <v>6</v>
      </c>
      <c r="C15" s="15"/>
      <c r="D15" s="16"/>
      <c r="E15" s="16"/>
      <c r="F15" s="14" t="s">
        <v>7</v>
      </c>
      <c r="G15" s="15"/>
      <c r="H15" s="1"/>
    </row>
    <row r="16">
      <c r="A16" s="17"/>
      <c r="B16" s="18" t="s">
        <v>8</v>
      </c>
      <c r="C16" s="18" t="s">
        <v>9</v>
      </c>
      <c r="D16" s="18" t="s">
        <v>10</v>
      </c>
      <c r="E16" s="19" t="s">
        <v>11</v>
      </c>
      <c r="F16" s="18" t="s">
        <v>12</v>
      </c>
      <c r="G16" s="18" t="s">
        <v>13</v>
      </c>
      <c r="H16" s="1"/>
    </row>
    <row r="17">
      <c r="A17" s="20" t="s">
        <v>14</v>
      </c>
      <c r="B17" s="21"/>
      <c r="C17" s="21" t="s">
        <v>15</v>
      </c>
      <c r="D17" s="21" t="s">
        <v>16</v>
      </c>
      <c r="E17" s="21"/>
      <c r="F17" s="21"/>
      <c r="G17" s="22">
        <v>6.150084867E7</v>
      </c>
      <c r="H17" s="1"/>
    </row>
    <row r="18">
      <c r="A18" s="23" t="s">
        <v>6</v>
      </c>
      <c r="B18" s="24"/>
      <c r="C18" s="25"/>
      <c r="D18" s="26"/>
      <c r="E18" s="27"/>
      <c r="F18" s="27"/>
      <c r="G18" s="27"/>
      <c r="H18" s="1"/>
    </row>
    <row r="19">
      <c r="A19" s="23"/>
      <c r="B19" s="28">
        <v>44973.0</v>
      </c>
      <c r="C19" s="29" t="s">
        <v>17</v>
      </c>
      <c r="D19" s="30" t="s">
        <v>18</v>
      </c>
      <c r="E19" s="31">
        <v>1.4868741081E8</v>
      </c>
      <c r="F19" s="27"/>
      <c r="G19" s="27"/>
      <c r="H19" s="1"/>
    </row>
    <row r="20">
      <c r="A20" s="32"/>
      <c r="B20" s="33">
        <v>44973.0</v>
      </c>
      <c r="C20" s="29" t="s">
        <v>19</v>
      </c>
      <c r="D20" s="30" t="s">
        <v>20</v>
      </c>
      <c r="E20" s="34">
        <v>8333333.33</v>
      </c>
      <c r="F20" s="27"/>
      <c r="G20" s="27"/>
      <c r="H20" s="1"/>
    </row>
    <row r="21" ht="28.5" customHeight="1">
      <c r="A21" s="32"/>
      <c r="B21" s="33">
        <v>44974.0</v>
      </c>
      <c r="C21" s="35" t="s">
        <v>21</v>
      </c>
      <c r="D21" s="36" t="s">
        <v>22</v>
      </c>
      <c r="E21" s="34">
        <v>762705.69</v>
      </c>
      <c r="F21" s="27"/>
      <c r="G21" s="27"/>
      <c r="H21" s="1"/>
    </row>
    <row r="22" ht="15.75" customHeight="1">
      <c r="A22" s="32"/>
      <c r="B22" s="24"/>
      <c r="C22" s="37"/>
      <c r="D22" s="37"/>
      <c r="E22" s="27"/>
      <c r="F22" s="27"/>
      <c r="G22" s="27"/>
      <c r="H22" s="1"/>
    </row>
    <row r="23" ht="15.75" customHeight="1">
      <c r="A23" s="38" t="s">
        <v>0</v>
      </c>
      <c r="B23" s="28"/>
      <c r="C23" s="29"/>
      <c r="D23" s="39" t="s">
        <v>23</v>
      </c>
      <c r="E23" s="40" t="str">
        <f>SUM(E19:E22)</f>
        <v>  157,783,449.83 </v>
      </c>
      <c r="F23" s="40" t="str">
        <f>E23</f>
        <v>  157,783,449.83 </v>
      </c>
      <c r="G23" s="40" t="str">
        <f>E23+G17</f>
        <v>  219,284,298.50 </v>
      </c>
      <c r="H23" s="1"/>
    </row>
    <row r="24" ht="15.75" customHeight="1">
      <c r="A24" s="38"/>
      <c r="B24" s="28"/>
      <c r="C24" s="29"/>
      <c r="D24" s="39"/>
      <c r="E24" s="40"/>
      <c r="F24" s="40"/>
      <c r="G24" s="40"/>
      <c r="H24" s="1"/>
    </row>
    <row r="25" ht="15.75" customHeight="1">
      <c r="A25" s="38"/>
      <c r="B25" s="28"/>
      <c r="C25" s="29"/>
      <c r="D25" s="39"/>
      <c r="E25" s="34"/>
      <c r="F25" s="34"/>
      <c r="G25" s="40"/>
      <c r="H25" s="1"/>
    </row>
    <row r="26" ht="15.75" customHeight="1">
      <c r="A26" s="38"/>
      <c r="B26" s="28"/>
      <c r="C26" s="29"/>
      <c r="D26" s="41" t="s">
        <v>24</v>
      </c>
      <c r="E26" s="34">
        <v>6.594671795E7</v>
      </c>
      <c r="F26" s="42"/>
      <c r="G26" s="43"/>
      <c r="H26" s="1"/>
    </row>
    <row r="27" ht="15.75" customHeight="1">
      <c r="A27" s="38"/>
      <c r="B27" s="28"/>
      <c r="C27" s="29"/>
      <c r="D27" s="41" t="s">
        <v>25</v>
      </c>
      <c r="E27" s="34">
        <v>140000.0</v>
      </c>
      <c r="F27" s="42"/>
      <c r="G27" s="43"/>
      <c r="H27" s="1"/>
    </row>
    <row r="28" ht="15.75" customHeight="1">
      <c r="A28" s="38"/>
      <c r="B28" s="28"/>
      <c r="C28" s="29"/>
      <c r="D28" s="41" t="s">
        <v>26</v>
      </c>
      <c r="E28" s="34">
        <v>72000.0</v>
      </c>
      <c r="F28" s="42"/>
      <c r="G28" s="43"/>
      <c r="H28" s="1"/>
    </row>
    <row r="29" ht="15.75" customHeight="1">
      <c r="A29" s="38"/>
      <c r="B29" s="28"/>
      <c r="C29" s="29"/>
      <c r="D29" s="41" t="s">
        <v>27</v>
      </c>
      <c r="E29" s="34">
        <v>1.759776642E7</v>
      </c>
      <c r="F29" s="42"/>
      <c r="G29" s="34"/>
      <c r="H29" s="1"/>
    </row>
    <row r="30" ht="15.75" customHeight="1">
      <c r="A30" s="38"/>
      <c r="B30" s="28"/>
      <c r="C30" s="29"/>
      <c r="D30" s="41" t="s">
        <v>28</v>
      </c>
      <c r="E30" s="34">
        <v>288407.74</v>
      </c>
      <c r="F30" s="42"/>
      <c r="G30" s="34"/>
      <c r="H30" s="1"/>
    </row>
    <row r="31" ht="15.75" customHeight="1">
      <c r="A31" s="38"/>
      <c r="B31" s="28"/>
      <c r="C31" s="29"/>
      <c r="D31" s="41" t="s">
        <v>29</v>
      </c>
      <c r="E31" s="34">
        <v>4996136.26</v>
      </c>
      <c r="F31" s="42"/>
      <c r="G31" s="34"/>
      <c r="H31" s="1"/>
    </row>
    <row r="32" ht="15.75" customHeight="1">
      <c r="A32" s="38"/>
      <c r="B32" s="28"/>
      <c r="C32" s="29"/>
      <c r="D32" s="41" t="s">
        <v>30</v>
      </c>
      <c r="E32" s="34">
        <v>378000.0</v>
      </c>
      <c r="F32" s="42"/>
      <c r="G32" s="34"/>
      <c r="H32" s="1"/>
    </row>
    <row r="33" ht="15.75" customHeight="1">
      <c r="A33" s="38"/>
      <c r="B33" s="28"/>
      <c r="C33" s="29"/>
      <c r="D33" s="41" t="s">
        <v>31</v>
      </c>
      <c r="E33" s="34">
        <v>815681.0</v>
      </c>
      <c r="F33" s="42"/>
      <c r="G33" s="34"/>
      <c r="H33" s="1"/>
    </row>
    <row r="34" ht="15.75" customHeight="1">
      <c r="A34" s="38"/>
      <c r="B34" s="28"/>
      <c r="C34" s="29"/>
      <c r="D34" s="41" t="s">
        <v>32</v>
      </c>
      <c r="E34" s="34">
        <v>1329000.0</v>
      </c>
      <c r="F34" s="42"/>
      <c r="G34" s="34"/>
      <c r="H34" s="1"/>
    </row>
    <row r="35" ht="15.75" customHeight="1">
      <c r="A35" s="38"/>
      <c r="B35" s="28"/>
      <c r="C35" s="29"/>
      <c r="D35" s="41" t="s">
        <v>33</v>
      </c>
      <c r="E35" s="34">
        <v>6306645.87</v>
      </c>
      <c r="F35" s="42"/>
      <c r="G35" s="34"/>
      <c r="H35" s="1"/>
    </row>
    <row r="36" ht="15.75" customHeight="1">
      <c r="A36" s="38"/>
      <c r="B36" s="28"/>
      <c r="C36" s="29"/>
      <c r="D36" s="41" t="s">
        <v>34</v>
      </c>
      <c r="E36" s="34">
        <v>6321913.16</v>
      </c>
      <c r="F36" s="42"/>
      <c r="G36" s="34"/>
      <c r="H36" s="1"/>
    </row>
    <row r="37" ht="15.75" customHeight="1">
      <c r="A37" s="38"/>
      <c r="B37" s="28"/>
      <c r="C37" s="29"/>
      <c r="D37" s="41" t="s">
        <v>35</v>
      </c>
      <c r="E37" s="34">
        <v>999418.3</v>
      </c>
      <c r="F37" s="42"/>
      <c r="G37" s="34"/>
      <c r="H37" s="1"/>
    </row>
    <row r="38" ht="15.75" customHeight="1">
      <c r="A38" s="38"/>
      <c r="B38" s="28"/>
      <c r="C38" s="29"/>
      <c r="D38" s="41" t="s">
        <v>36</v>
      </c>
      <c r="E38" s="34">
        <v>512903.54</v>
      </c>
      <c r="F38" s="42"/>
      <c r="G38" s="34"/>
      <c r="H38" s="1"/>
    </row>
    <row r="39" ht="15.75" customHeight="1">
      <c r="A39" s="38"/>
      <c r="B39" s="28"/>
      <c r="C39" s="29"/>
      <c r="D39" s="41" t="s">
        <v>37</v>
      </c>
      <c r="E39" s="34">
        <v>494513.64</v>
      </c>
      <c r="F39" s="42"/>
      <c r="G39" s="34"/>
      <c r="H39" s="1"/>
    </row>
    <row r="40" ht="15.75" customHeight="1">
      <c r="A40" s="38"/>
      <c r="B40" s="28"/>
      <c r="C40" s="29"/>
      <c r="D40" s="41" t="s">
        <v>38</v>
      </c>
      <c r="E40" s="34">
        <v>1.097010381E7</v>
      </c>
      <c r="F40" s="42"/>
      <c r="G40" s="43"/>
      <c r="H40" s="1"/>
    </row>
    <row r="41" ht="15.75" customHeight="1">
      <c r="A41" s="38"/>
      <c r="B41" s="28"/>
      <c r="C41" s="29"/>
      <c r="D41" s="41" t="s">
        <v>39</v>
      </c>
      <c r="E41" s="34">
        <v>27884.0</v>
      </c>
      <c r="F41" s="42"/>
      <c r="G41" s="43"/>
      <c r="H41" s="1"/>
    </row>
    <row r="42" ht="15.75" customHeight="1">
      <c r="A42" s="38"/>
      <c r="B42" s="28"/>
      <c r="C42" s="29"/>
      <c r="D42" s="41" t="s">
        <v>40</v>
      </c>
      <c r="E42" s="34">
        <v>3950450.0</v>
      </c>
      <c r="F42" s="42"/>
      <c r="G42" s="43"/>
      <c r="H42" s="1"/>
    </row>
    <row r="43" ht="15.75" customHeight="1">
      <c r="A43" s="38"/>
      <c r="B43" s="28"/>
      <c r="C43" s="29"/>
      <c r="D43" s="41" t="s">
        <v>41</v>
      </c>
      <c r="E43" s="34">
        <v>300000.0</v>
      </c>
      <c r="F43" s="42"/>
      <c r="G43" s="43"/>
      <c r="H43" s="1"/>
    </row>
    <row r="44" ht="15.75" customHeight="1">
      <c r="A44" s="38"/>
      <c r="B44" s="28"/>
      <c r="C44" s="29"/>
      <c r="D44" s="41" t="s">
        <v>42</v>
      </c>
      <c r="E44" s="34">
        <v>54269.13</v>
      </c>
      <c r="F44" s="42"/>
      <c r="G44" s="43"/>
      <c r="H44" s="1"/>
    </row>
    <row r="45" ht="15.75" customHeight="1">
      <c r="A45" s="38"/>
      <c r="B45" s="28"/>
      <c r="C45" s="29"/>
      <c r="D45" s="41" t="s">
        <v>43</v>
      </c>
      <c r="E45" s="34">
        <v>579608.69</v>
      </c>
      <c r="F45" s="42"/>
      <c r="G45" s="43"/>
      <c r="H45" s="1"/>
    </row>
    <row r="46" ht="15.75" customHeight="1">
      <c r="A46" s="38"/>
      <c r="B46" s="28"/>
      <c r="C46" s="29"/>
      <c r="D46" s="41" t="s">
        <v>44</v>
      </c>
      <c r="E46" s="34">
        <v>77194.65</v>
      </c>
      <c r="F46" s="42"/>
      <c r="G46" s="43"/>
      <c r="H46" s="1"/>
    </row>
    <row r="47" ht="15.75" customHeight="1">
      <c r="A47" s="38"/>
      <c r="B47" s="28"/>
      <c r="C47" s="29"/>
      <c r="D47" s="41" t="s">
        <v>45</v>
      </c>
      <c r="E47" s="34">
        <v>5800000.0</v>
      </c>
      <c r="F47" s="42"/>
      <c r="G47" s="43"/>
      <c r="H47" s="1"/>
    </row>
    <row r="48" ht="15.75" customHeight="1">
      <c r="A48" s="38"/>
      <c r="B48" s="28"/>
      <c r="C48" s="29"/>
      <c r="D48" s="41" t="s">
        <v>46</v>
      </c>
      <c r="E48" s="34">
        <v>600000.0</v>
      </c>
      <c r="F48" s="42"/>
      <c r="G48" s="43"/>
      <c r="H48" s="1"/>
    </row>
    <row r="49" ht="15.75" customHeight="1">
      <c r="A49" s="38"/>
      <c r="B49" s="28"/>
      <c r="C49" s="29"/>
      <c r="D49" s="41" t="s">
        <v>47</v>
      </c>
      <c r="E49" s="34">
        <v>84737.28</v>
      </c>
      <c r="F49" s="42"/>
      <c r="G49" s="43"/>
      <c r="H49" s="1"/>
    </row>
    <row r="50" ht="15.75" customHeight="1">
      <c r="A50" s="38"/>
      <c r="B50" s="28"/>
      <c r="C50" s="29"/>
      <c r="D50" s="44" t="s">
        <v>48</v>
      </c>
      <c r="E50" s="34">
        <v>146025.0</v>
      </c>
      <c r="F50" s="42"/>
      <c r="G50" s="43"/>
      <c r="H50" s="1"/>
    </row>
    <row r="51" ht="15.75" customHeight="1">
      <c r="A51" s="38"/>
      <c r="B51" s="28"/>
      <c r="C51" s="29"/>
      <c r="D51" s="44" t="s">
        <v>49</v>
      </c>
      <c r="E51" s="34">
        <v>774000.0</v>
      </c>
      <c r="F51" s="42"/>
      <c r="G51" s="43"/>
      <c r="H51" s="1"/>
    </row>
    <row r="52" ht="15.75" customHeight="1">
      <c r="A52" s="38"/>
      <c r="B52" s="28"/>
      <c r="C52" s="29"/>
      <c r="D52" s="44" t="s">
        <v>50</v>
      </c>
      <c r="E52" s="34">
        <v>4652756.15</v>
      </c>
      <c r="F52" s="42"/>
      <c r="G52" s="43"/>
      <c r="H52" s="1"/>
    </row>
    <row r="53" ht="15.75" customHeight="1">
      <c r="A53" s="38"/>
      <c r="B53" s="28"/>
      <c r="C53" s="29"/>
      <c r="D53" s="44" t="s">
        <v>51</v>
      </c>
      <c r="E53" s="34">
        <v>551999.29</v>
      </c>
      <c r="F53" s="42"/>
      <c r="G53" s="43"/>
      <c r="H53" s="1"/>
    </row>
    <row r="54" ht="15.75" customHeight="1">
      <c r="A54" s="38"/>
      <c r="B54" s="28"/>
      <c r="C54" s="29"/>
      <c r="D54" s="39" t="s">
        <v>52</v>
      </c>
      <c r="E54" s="45" t="str">
        <f>SUM(E26:E53)</f>
        <v>  134,768,131.88 </v>
      </c>
      <c r="F54" s="45" t="str">
        <f>E54</f>
        <v>  134,768,131.88 </v>
      </c>
      <c r="G54" s="42"/>
      <c r="H54" s="1"/>
    </row>
    <row r="55" ht="15.75" customHeight="1">
      <c r="A55" s="38"/>
      <c r="B55" s="28"/>
      <c r="C55" s="29"/>
      <c r="D55" s="39"/>
      <c r="E55" s="42"/>
      <c r="F55" s="40"/>
      <c r="G55" s="42"/>
      <c r="H55" s="1"/>
    </row>
    <row r="56" ht="15.75" customHeight="1">
      <c r="A56" s="38"/>
      <c r="B56" s="28"/>
      <c r="C56" s="29"/>
      <c r="D56" s="39" t="s">
        <v>53</v>
      </c>
      <c r="E56" s="38"/>
      <c r="F56" s="45" t="str">
        <f>SUM(F54:F55)</f>
        <v>  134,768,131.88 </v>
      </c>
      <c r="G56" s="42"/>
      <c r="H56" s="1"/>
    </row>
    <row r="57" ht="15.75" customHeight="1">
      <c r="A57" s="38"/>
      <c r="B57" s="38"/>
      <c r="C57" s="29"/>
      <c r="D57" s="39" t="s">
        <v>23</v>
      </c>
      <c r="E57" s="34"/>
      <c r="F57" s="38"/>
      <c r="G57" s="45" t="str">
        <f>G23-F56</f>
        <v>  84,516,166.62 </v>
      </c>
      <c r="H57" s="1"/>
    </row>
    <row r="58" ht="15.75" customHeight="1">
      <c r="A58" s="46"/>
      <c r="B58" s="46"/>
      <c r="C58" s="47"/>
      <c r="D58" s="48"/>
      <c r="E58" s="49"/>
      <c r="F58" s="46"/>
      <c r="G58" s="50"/>
      <c r="H58" s="1"/>
    </row>
    <row r="59" ht="15.75" customHeight="1">
      <c r="A59" s="46"/>
      <c r="B59" s="46"/>
      <c r="C59" s="47"/>
      <c r="D59" s="48"/>
      <c r="E59" s="49"/>
      <c r="F59" s="46"/>
      <c r="G59" s="50"/>
      <c r="H59" s="1"/>
    </row>
    <row r="60" ht="15.75" customHeight="1">
      <c r="A60" s="46"/>
      <c r="B60" s="46"/>
      <c r="C60" s="47"/>
      <c r="D60" s="48"/>
      <c r="E60" s="49"/>
      <c r="F60" s="46"/>
      <c r="G60" s="50"/>
      <c r="H60" s="1"/>
    </row>
    <row r="61" ht="15.75" customHeight="1">
      <c r="A61" s="46"/>
      <c r="B61" s="46"/>
      <c r="C61" s="47"/>
      <c r="D61" s="48"/>
      <c r="E61" s="49"/>
      <c r="F61" s="46"/>
      <c r="G61" s="50"/>
      <c r="H61" s="1"/>
    </row>
    <row r="62" ht="15.75" customHeight="1">
      <c r="A62" s="46"/>
      <c r="B62" s="46"/>
      <c r="C62" s="47"/>
      <c r="D62" s="48"/>
      <c r="E62" s="49"/>
      <c r="F62" s="46"/>
      <c r="G62" s="50"/>
      <c r="H62" s="1"/>
    </row>
    <row r="63" ht="15.75" customHeight="1">
      <c r="A63" s="46"/>
      <c r="B63" s="46"/>
      <c r="C63" s="47"/>
      <c r="D63" s="48"/>
      <c r="E63" s="49"/>
      <c r="F63" s="46"/>
      <c r="G63" s="50"/>
      <c r="H63" s="1"/>
    </row>
    <row r="64" ht="15.75" customHeight="1">
      <c r="A64" s="46"/>
      <c r="B64" s="46"/>
      <c r="C64" s="47"/>
      <c r="D64" s="48"/>
      <c r="E64" s="49"/>
      <c r="F64" s="46"/>
      <c r="G64" s="50"/>
      <c r="H64" s="1"/>
    </row>
    <row r="65" ht="15.75" customHeight="1">
      <c r="A65" s="3"/>
      <c r="B65" s="3"/>
      <c r="C65" s="3"/>
      <c r="D65" s="3"/>
      <c r="E65" s="3"/>
      <c r="F65" s="3"/>
      <c r="G65" s="3"/>
      <c r="H65" s="1"/>
    </row>
    <row r="66" ht="15.75" customHeight="1">
      <c r="A66" s="3"/>
      <c r="B66" s="3"/>
      <c r="C66" s="3"/>
      <c r="D66" s="3"/>
      <c r="E66" s="3"/>
      <c r="F66" s="3"/>
      <c r="G66" s="3"/>
      <c r="H66" s="1"/>
    </row>
    <row r="67" ht="15.75" customHeight="1">
      <c r="A67" s="3"/>
      <c r="B67" s="3"/>
      <c r="C67" s="2"/>
      <c r="D67" s="2"/>
      <c r="E67" s="2"/>
      <c r="F67" s="2"/>
      <c r="G67" s="2"/>
      <c r="H67" s="1"/>
    </row>
    <row r="68" ht="15.75" customHeight="1">
      <c r="A68" s="3"/>
      <c r="B68" s="3"/>
      <c r="C68" s="51" t="s">
        <v>54</v>
      </c>
      <c r="D68" s="51"/>
      <c r="E68" s="2"/>
      <c r="F68" s="51" t="s">
        <v>55</v>
      </c>
      <c r="G68" s="51"/>
      <c r="H68" s="1"/>
    </row>
    <row r="69" ht="15.75" customHeight="1">
      <c r="A69" s="3"/>
      <c r="B69" s="3"/>
      <c r="C69" s="51" t="s">
        <v>56</v>
      </c>
      <c r="D69" s="51"/>
      <c r="E69" s="2"/>
      <c r="F69" s="51" t="s">
        <v>57</v>
      </c>
      <c r="G69" s="51"/>
      <c r="H69" s="1"/>
    </row>
    <row r="70" ht="15.75" customHeight="1">
      <c r="A70" s="3"/>
      <c r="B70" s="3"/>
      <c r="C70" s="51"/>
      <c r="D70" s="51"/>
      <c r="E70" s="2"/>
      <c r="F70" s="51"/>
      <c r="G70" s="51"/>
      <c r="H70" s="1"/>
    </row>
    <row r="71" ht="15.75" customHeight="1">
      <c r="A71" s="3"/>
      <c r="B71" s="3"/>
      <c r="C71" s="51"/>
      <c r="D71" s="51"/>
      <c r="E71" s="2"/>
      <c r="F71" s="51"/>
      <c r="G71" s="51" t="s">
        <v>0</v>
      </c>
      <c r="H71" s="1"/>
    </row>
    <row r="72" ht="15.75" customHeight="1">
      <c r="A72" s="3"/>
      <c r="B72" s="3"/>
      <c r="C72" s="51"/>
      <c r="D72" s="51"/>
      <c r="E72" s="2"/>
      <c r="F72" s="51"/>
      <c r="G72" s="51"/>
      <c r="H72" s="1"/>
    </row>
    <row r="73" ht="15.75" customHeight="1">
      <c r="A73" s="3"/>
      <c r="B73" s="3"/>
      <c r="C73" s="2"/>
      <c r="D73" s="2"/>
      <c r="E73" s="2"/>
      <c r="F73" s="51"/>
      <c r="G73" s="51"/>
      <c r="H73" s="1"/>
    </row>
    <row r="74" ht="15.75" customHeight="1">
      <c r="A74" s="3"/>
      <c r="B74" s="3"/>
      <c r="C74" s="2"/>
      <c r="D74" s="2"/>
      <c r="E74" s="2"/>
      <c r="F74" s="51"/>
      <c r="G74" s="51"/>
      <c r="H74" s="1"/>
    </row>
    <row r="75" ht="15.75" customHeight="1">
      <c r="A75" s="3"/>
      <c r="B75" s="3"/>
      <c r="C75" s="2"/>
      <c r="D75" s="2"/>
      <c r="E75" s="2"/>
      <c r="F75" s="51"/>
      <c r="G75" s="51"/>
      <c r="H75" s="1"/>
    </row>
    <row r="76" ht="15.75" customHeight="1">
      <c r="A76" s="3"/>
      <c r="B76" s="3"/>
      <c r="C76" s="2"/>
      <c r="D76" s="2"/>
      <c r="E76" s="2"/>
      <c r="F76" s="51"/>
      <c r="G76" s="51"/>
      <c r="H76" s="1"/>
    </row>
    <row r="77" ht="15.75" customHeight="1">
      <c r="A77" s="3"/>
      <c r="B77" s="3"/>
      <c r="C77" s="2"/>
      <c r="D77" s="2"/>
      <c r="E77" s="2"/>
      <c r="F77" s="51"/>
      <c r="G77" s="51"/>
      <c r="H77" s="1"/>
    </row>
    <row r="78" ht="15.75" customHeight="1">
      <c r="A78" s="3"/>
      <c r="B78" s="3"/>
      <c r="C78" s="2"/>
      <c r="D78" s="2"/>
      <c r="E78" s="2"/>
      <c r="F78" s="51"/>
      <c r="G78" s="51"/>
      <c r="H78" s="1"/>
    </row>
    <row r="79" ht="15.75" customHeight="1">
      <c r="A79" s="3"/>
      <c r="B79" s="3"/>
      <c r="C79" s="2"/>
      <c r="D79" s="2"/>
      <c r="E79" s="2"/>
      <c r="F79" s="51"/>
      <c r="G79" s="51"/>
      <c r="H79" s="1"/>
    </row>
    <row r="80" ht="15.75" customHeight="1">
      <c r="A80" s="3"/>
      <c r="B80" s="3"/>
      <c r="C80" s="2"/>
      <c r="D80" s="2"/>
      <c r="E80" s="2"/>
      <c r="F80" s="51"/>
      <c r="G80" s="51"/>
      <c r="H80" s="1"/>
    </row>
    <row r="81" ht="15.75" customHeight="1">
      <c r="A81" s="3"/>
      <c r="B81" s="3"/>
      <c r="C81" s="2"/>
      <c r="D81" s="2"/>
      <c r="E81" s="2"/>
      <c r="F81" s="2"/>
      <c r="G81" s="2"/>
      <c r="H81" s="1"/>
    </row>
    <row r="82" ht="15.75" customHeight="1">
      <c r="A82" s="3"/>
      <c r="B82" s="3"/>
      <c r="C82" s="2"/>
      <c r="D82" s="2"/>
      <c r="E82" s="2"/>
      <c r="F82" s="2"/>
      <c r="G82" s="2"/>
      <c r="H82" s="1"/>
    </row>
    <row r="83" ht="15.75" customHeight="1">
      <c r="A83" s="3"/>
      <c r="B83" s="52"/>
      <c r="C83" s="51" t="s">
        <v>58</v>
      </c>
      <c r="D83" s="51"/>
      <c r="E83" s="2"/>
      <c r="F83" s="53" t="s">
        <v>59</v>
      </c>
      <c r="H83" s="1"/>
    </row>
    <row r="84" ht="15.75" customHeight="1">
      <c r="A84" s="3"/>
      <c r="B84" s="54"/>
      <c r="C84" s="55" t="s">
        <v>60</v>
      </c>
      <c r="D84" s="55"/>
      <c r="E84" s="56"/>
      <c r="F84" s="56" t="s">
        <v>61</v>
      </c>
      <c r="G84" s="56"/>
      <c r="H84" s="1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1">
    <mergeCell ref="F15:G15"/>
    <mergeCell ref="A14:A16"/>
    <mergeCell ref="B14:D14"/>
    <mergeCell ref="B15:C15"/>
    <mergeCell ref="F14:G14"/>
    <mergeCell ref="C21:C22"/>
    <mergeCell ref="D21:D22"/>
    <mergeCell ref="F83:G83"/>
    <mergeCell ref="D6:E6"/>
    <mergeCell ref="D8:E8"/>
    <mergeCell ref="D10:E10"/>
  </mergeCells>
  <printOptions/>
  <pageMargins bottom="0.75" footer="0.0" header="0.0" left="0.7" right="0.7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85.71"/>
    <col customWidth="1" min="3" max="3" width="21.14"/>
    <col customWidth="1" min="4" max="4" width="23.0"/>
    <col customWidth="1" min="5" max="6" width="10.71"/>
  </cols>
  <sheetData>
    <row r="2">
      <c r="B2" s="57" t="s">
        <v>62</v>
      </c>
      <c r="C2" s="58" t="s">
        <v>63</v>
      </c>
      <c r="D2" s="59"/>
    </row>
    <row r="3">
      <c r="B3" s="60" t="s">
        <v>64</v>
      </c>
      <c r="C3" s="61">
        <v>8628791.38</v>
      </c>
      <c r="D3" s="62"/>
    </row>
    <row r="4">
      <c r="B4" s="60" t="s">
        <v>64</v>
      </c>
      <c r="C4" s="61">
        <v>1448685.24</v>
      </c>
      <c r="D4" s="62"/>
    </row>
    <row r="5">
      <c r="B5" s="60" t="s">
        <v>64</v>
      </c>
      <c r="C5" s="61">
        <v>501739.33</v>
      </c>
      <c r="D5" s="62"/>
    </row>
    <row r="6">
      <c r="B6" s="60" t="s">
        <v>64</v>
      </c>
      <c r="C6" s="61">
        <v>5.29895793E7</v>
      </c>
      <c r="D6" s="63"/>
    </row>
    <row r="7">
      <c r="B7" s="60" t="s">
        <v>64</v>
      </c>
      <c r="C7" s="61">
        <v>1071630.95</v>
      </c>
      <c r="D7" s="63"/>
    </row>
    <row r="8">
      <c r="B8" s="60" t="s">
        <v>64</v>
      </c>
      <c r="C8" s="61">
        <v>1306291.75</v>
      </c>
      <c r="D8" s="63"/>
    </row>
    <row r="9">
      <c r="B9" s="60"/>
      <c r="C9" s="61"/>
      <c r="D9" s="64" t="str">
        <f>C3+C4+C5+C6+C7+C8</f>
        <v>  65,946,717.95 </v>
      </c>
    </row>
    <row r="10">
      <c r="B10" s="60" t="s">
        <v>65</v>
      </c>
      <c r="C10" s="61">
        <v>30000.0</v>
      </c>
      <c r="D10" s="65"/>
    </row>
    <row r="11">
      <c r="B11" s="60" t="s">
        <v>65</v>
      </c>
      <c r="C11" s="61">
        <v>110000.0</v>
      </c>
      <c r="D11" s="65"/>
    </row>
    <row r="12">
      <c r="B12" s="60"/>
      <c r="C12" s="61"/>
      <c r="D12" s="65" t="str">
        <f>C10+C11</f>
        <v>  140,000.00 </v>
      </c>
    </row>
    <row r="13">
      <c r="B13" s="60" t="s">
        <v>66</v>
      </c>
      <c r="C13" s="61">
        <v>72000.0</v>
      </c>
      <c r="D13" s="65"/>
    </row>
    <row r="14">
      <c r="B14" s="60"/>
      <c r="C14" s="61"/>
      <c r="D14" s="65" t="str">
        <f>C13</f>
        <v>  72,000.00 </v>
      </c>
    </row>
    <row r="15">
      <c r="B15" s="60" t="s">
        <v>67</v>
      </c>
      <c r="C15" s="61">
        <v>8711000.0</v>
      </c>
      <c r="D15" s="65"/>
    </row>
    <row r="16">
      <c r="B16" s="60" t="s">
        <v>67</v>
      </c>
      <c r="C16" s="61">
        <v>564000.0</v>
      </c>
      <c r="D16" s="65"/>
    </row>
    <row r="17">
      <c r="B17" s="60" t="s">
        <v>67</v>
      </c>
      <c r="C17" s="61">
        <v>412000.0</v>
      </c>
      <c r="D17" s="65"/>
    </row>
    <row r="18">
      <c r="B18" s="60" t="s">
        <v>67</v>
      </c>
      <c r="C18" s="61">
        <v>6348000.0</v>
      </c>
      <c r="D18" s="66"/>
    </row>
    <row r="19">
      <c r="B19" s="60" t="s">
        <v>67</v>
      </c>
      <c r="C19" s="61">
        <v>900766.42</v>
      </c>
      <c r="D19" s="66"/>
    </row>
    <row r="20">
      <c r="B20" s="60" t="s">
        <v>67</v>
      </c>
      <c r="C20" s="61">
        <v>662000.0</v>
      </c>
      <c r="D20" s="66"/>
    </row>
    <row r="21" ht="15.75" customHeight="1">
      <c r="B21" s="60"/>
      <c r="C21" s="61"/>
      <c r="D21" s="64" t="str">
        <f>C15+C16+C17+C18+C19+C20</f>
        <v>  17,597,766.42 </v>
      </c>
    </row>
    <row r="22" ht="15.75" customHeight="1">
      <c r="B22" s="60" t="s">
        <v>68</v>
      </c>
      <c r="C22" s="61">
        <v>288407.74</v>
      </c>
      <c r="D22" s="65"/>
    </row>
    <row r="23" ht="15.75" customHeight="1">
      <c r="B23" s="60"/>
      <c r="C23" s="61"/>
      <c r="D23" s="65" t="str">
        <f>C22</f>
        <v>  288,407.74 </v>
      </c>
    </row>
    <row r="24" ht="15.75" customHeight="1">
      <c r="B24" s="60" t="s">
        <v>69</v>
      </c>
      <c r="C24" s="61">
        <v>4605485.86</v>
      </c>
      <c r="D24" s="65"/>
    </row>
    <row r="25" ht="15.75" customHeight="1">
      <c r="B25" s="60" t="s">
        <v>69</v>
      </c>
      <c r="C25" s="61">
        <v>390650.4</v>
      </c>
      <c r="D25" s="66"/>
    </row>
    <row r="26" ht="15.75" customHeight="1">
      <c r="B26" s="60"/>
      <c r="C26" s="61"/>
      <c r="D26" s="64" t="str">
        <f>C24+C25</f>
        <v>  4,996,136.26 </v>
      </c>
    </row>
    <row r="27" ht="15.75" customHeight="1">
      <c r="B27" s="60" t="s">
        <v>70</v>
      </c>
      <c r="C27" s="61">
        <v>378000.0</v>
      </c>
      <c r="D27" s="65"/>
    </row>
    <row r="28" ht="15.75" customHeight="1">
      <c r="B28" s="60"/>
      <c r="C28" s="61"/>
      <c r="D28" s="65" t="str">
        <f>C27</f>
        <v>  378,000.00 </v>
      </c>
    </row>
    <row r="29" ht="15.75" customHeight="1">
      <c r="B29" s="60" t="s">
        <v>71</v>
      </c>
      <c r="C29" s="61">
        <v>815681.0</v>
      </c>
      <c r="D29" s="65"/>
    </row>
    <row r="30" ht="15.75" customHeight="1">
      <c r="B30" s="60"/>
      <c r="C30" s="61"/>
      <c r="D30" s="65" t="str">
        <f>C29</f>
        <v>  815,681.00 </v>
      </c>
    </row>
    <row r="31" ht="15.75" customHeight="1">
      <c r="B31" s="60" t="s">
        <v>72</v>
      </c>
      <c r="C31" s="61">
        <v>1329000.0</v>
      </c>
      <c r="D31" s="65"/>
    </row>
    <row r="32" ht="15.75" customHeight="1">
      <c r="B32" s="60"/>
      <c r="C32" s="61"/>
      <c r="D32" s="65" t="str">
        <f>C31</f>
        <v>  1,329,000.00 </v>
      </c>
    </row>
    <row r="33" ht="15.75" customHeight="1">
      <c r="B33" s="60" t="s">
        <v>73</v>
      </c>
      <c r="C33" s="61">
        <v>1577236.83</v>
      </c>
      <c r="D33" s="65"/>
    </row>
    <row r="34" ht="15.75" customHeight="1">
      <c r="B34" s="60" t="s">
        <v>73</v>
      </c>
      <c r="C34" s="61">
        <v>150498.41</v>
      </c>
      <c r="D34" s="65"/>
    </row>
    <row r="35" ht="15.75" customHeight="1">
      <c r="B35" s="60" t="s">
        <v>73</v>
      </c>
      <c r="C35" s="61">
        <v>64784.12</v>
      </c>
      <c r="D35" s="65"/>
    </row>
    <row r="36" ht="15.75" customHeight="1">
      <c r="B36" s="60" t="s">
        <v>73</v>
      </c>
      <c r="C36" s="61">
        <v>4234731.65</v>
      </c>
      <c r="D36" s="66"/>
    </row>
    <row r="37" ht="15.75" customHeight="1">
      <c r="B37" s="60" t="s">
        <v>73</v>
      </c>
      <c r="C37" s="61">
        <v>139842.98</v>
      </c>
      <c r="D37" s="66"/>
    </row>
    <row r="38" ht="15.75" customHeight="1">
      <c r="B38" s="60" t="s">
        <v>73</v>
      </c>
      <c r="C38" s="61">
        <v>139551.88</v>
      </c>
      <c r="D38" s="66"/>
    </row>
    <row r="39" ht="15.75" customHeight="1">
      <c r="B39" s="60"/>
      <c r="C39" s="61"/>
      <c r="D39" s="64" t="str">
        <f>C33+C34+C35+C36+C37+C38</f>
        <v>  6,306,645.87 </v>
      </c>
    </row>
    <row r="40" ht="15.75" customHeight="1">
      <c r="B40" s="60" t="s">
        <v>74</v>
      </c>
      <c r="C40" s="61">
        <v>1585833.69</v>
      </c>
      <c r="D40" s="65"/>
    </row>
    <row r="41" ht="15.75" customHeight="1">
      <c r="B41" s="60" t="s">
        <v>74</v>
      </c>
      <c r="C41" s="61">
        <v>150710.65</v>
      </c>
      <c r="D41" s="65"/>
    </row>
    <row r="42" ht="14.25" customHeight="1">
      <c r="B42" s="60" t="s">
        <v>74</v>
      </c>
      <c r="C42" s="61">
        <v>64875.49</v>
      </c>
      <c r="D42" s="64"/>
    </row>
    <row r="43" ht="15.75" customHeight="1">
      <c r="B43" s="60" t="s">
        <v>74</v>
      </c>
      <c r="C43" s="61">
        <v>4240704.39</v>
      </c>
      <c r="D43" s="66"/>
    </row>
    <row r="44" ht="15.75" customHeight="1">
      <c r="B44" s="60" t="s">
        <v>74</v>
      </c>
      <c r="C44" s="61">
        <v>140040.22</v>
      </c>
      <c r="D44" s="66"/>
    </row>
    <row r="45" ht="15.75" customHeight="1">
      <c r="B45" s="60" t="s">
        <v>74</v>
      </c>
      <c r="C45" s="61">
        <v>139748.72</v>
      </c>
      <c r="D45" s="66"/>
    </row>
    <row r="46" ht="15.75" customHeight="1">
      <c r="B46" s="60"/>
      <c r="C46" s="61"/>
      <c r="D46" s="64" t="str">
        <f>C40+C41+C42+C43+C44+C45</f>
        <v>  6,321,913.16 </v>
      </c>
    </row>
    <row r="47" ht="15.75" customHeight="1">
      <c r="B47" s="60" t="s">
        <v>75</v>
      </c>
      <c r="C47" s="61">
        <v>240081.07</v>
      </c>
      <c r="D47" s="65"/>
    </row>
    <row r="48" ht="15.75" customHeight="1">
      <c r="B48" s="60" t="s">
        <v>75</v>
      </c>
      <c r="C48" s="61">
        <v>22551.97</v>
      </c>
      <c r="D48" s="65"/>
    </row>
    <row r="49" ht="15.75" customHeight="1">
      <c r="B49" s="60" t="s">
        <v>75</v>
      </c>
      <c r="C49" s="61">
        <v>9809.4</v>
      </c>
      <c r="D49" s="66"/>
    </row>
    <row r="50" ht="15.75" customHeight="1">
      <c r="B50" s="60" t="s">
        <v>75</v>
      </c>
      <c r="C50" s="61">
        <v>683515.77</v>
      </c>
      <c r="D50" s="66"/>
    </row>
    <row r="51" ht="15.75" customHeight="1">
      <c r="B51" s="60" t="s">
        <v>75</v>
      </c>
      <c r="C51" s="61">
        <v>21801.66</v>
      </c>
      <c r="D51" s="66"/>
    </row>
    <row r="52" ht="15.75" customHeight="1">
      <c r="B52" s="60" t="s">
        <v>75</v>
      </c>
      <c r="C52" s="61">
        <v>21658.43</v>
      </c>
      <c r="D52" s="66"/>
    </row>
    <row r="53" ht="15.75" customHeight="1">
      <c r="B53" s="60"/>
      <c r="C53" s="61"/>
      <c r="D53" s="64" t="str">
        <f>C47+C48+C49+C50+C51+C52</f>
        <v>  999,418.30 </v>
      </c>
    </row>
    <row r="54" ht="15.75" customHeight="1">
      <c r="B54" s="60" t="s">
        <v>76</v>
      </c>
      <c r="C54" s="61">
        <v>512903.54</v>
      </c>
      <c r="D54" s="65"/>
    </row>
    <row r="55" ht="15.75" customHeight="1">
      <c r="B55" s="60"/>
      <c r="C55" s="61"/>
      <c r="D55" s="65" t="str">
        <f>C54</f>
        <v>  512,903.54 </v>
      </c>
    </row>
    <row r="56" ht="15.75" customHeight="1">
      <c r="B56" s="60" t="s">
        <v>77</v>
      </c>
      <c r="C56" s="61">
        <v>494513.64</v>
      </c>
      <c r="D56" s="65"/>
    </row>
    <row r="57" ht="15.75" customHeight="1">
      <c r="B57" s="60"/>
      <c r="C57" s="61"/>
      <c r="D57" s="65" t="str">
        <f>C56</f>
        <v>  494,513.64 </v>
      </c>
    </row>
    <row r="58" ht="15.75" customHeight="1">
      <c r="B58" s="60" t="s">
        <v>78</v>
      </c>
      <c r="C58" s="61">
        <v>1.097010381E7</v>
      </c>
      <c r="D58" s="65"/>
    </row>
    <row r="59" ht="15.75" customHeight="1">
      <c r="B59" s="60"/>
      <c r="C59" s="61"/>
      <c r="D59" s="65" t="str">
        <f>C58</f>
        <v>  10,970,103.81 </v>
      </c>
    </row>
    <row r="60" ht="15.75" customHeight="1">
      <c r="B60" s="60" t="s">
        <v>79</v>
      </c>
      <c r="C60" s="61">
        <v>27884.0</v>
      </c>
      <c r="D60" s="65"/>
    </row>
    <row r="61" ht="15.75" customHeight="1">
      <c r="B61" s="60"/>
      <c r="C61" s="61"/>
      <c r="D61" s="65" t="str">
        <f>C60</f>
        <v>  27,884.00 </v>
      </c>
    </row>
    <row r="62" ht="15.75" customHeight="1">
      <c r="B62" s="60" t="s">
        <v>80</v>
      </c>
      <c r="C62" s="61">
        <v>583250.0</v>
      </c>
      <c r="D62" s="65"/>
    </row>
    <row r="63" ht="15.75" customHeight="1">
      <c r="B63" s="60" t="s">
        <v>80</v>
      </c>
      <c r="C63" s="61">
        <v>707350.0</v>
      </c>
      <c r="D63" s="65"/>
    </row>
    <row r="64" ht="15.75" customHeight="1">
      <c r="B64" s="60" t="s">
        <v>80</v>
      </c>
      <c r="C64" s="61">
        <v>537800.0</v>
      </c>
      <c r="D64" s="66"/>
    </row>
    <row r="65" ht="15.75" customHeight="1">
      <c r="B65" s="60" t="s">
        <v>80</v>
      </c>
      <c r="C65" s="61">
        <v>476300.0</v>
      </c>
      <c r="D65" s="66"/>
    </row>
    <row r="66" ht="15.75" customHeight="1">
      <c r="B66" s="60" t="s">
        <v>80</v>
      </c>
      <c r="C66" s="61">
        <v>55650.0</v>
      </c>
      <c r="D66" s="66"/>
    </row>
    <row r="67" ht="15.75" customHeight="1">
      <c r="B67" s="60" t="s">
        <v>80</v>
      </c>
      <c r="C67" s="61">
        <v>1590100.0</v>
      </c>
      <c r="D67" s="66"/>
    </row>
    <row r="68" ht="15.75" customHeight="1">
      <c r="B68" s="60"/>
      <c r="C68" s="61"/>
      <c r="D68" s="64" t="str">
        <f>C62+C63+C64+C65+C66+C67</f>
        <v>  3,950,450.00 </v>
      </c>
    </row>
    <row r="69" ht="15.75" customHeight="1">
      <c r="B69" s="60" t="s">
        <v>81</v>
      </c>
      <c r="C69" s="61">
        <v>300000.0</v>
      </c>
      <c r="D69" s="65"/>
    </row>
    <row r="70" ht="15.75" customHeight="1">
      <c r="B70" s="60"/>
      <c r="C70" s="61"/>
      <c r="D70" s="65" t="str">
        <f>C69</f>
        <v>  300,000.00 </v>
      </c>
    </row>
    <row r="71" ht="15.75" customHeight="1">
      <c r="B71" s="60" t="s">
        <v>82</v>
      </c>
      <c r="C71" s="61">
        <v>54269.13</v>
      </c>
      <c r="D71" s="65"/>
    </row>
    <row r="72" ht="15.75" customHeight="1">
      <c r="B72" s="60"/>
      <c r="C72" s="61"/>
      <c r="D72" s="65" t="str">
        <f>C71</f>
        <v>  54,269.13 </v>
      </c>
    </row>
    <row r="73" ht="15.75" customHeight="1">
      <c r="B73" s="60" t="s">
        <v>83</v>
      </c>
      <c r="C73" s="61">
        <v>579608.69</v>
      </c>
      <c r="D73" s="65"/>
    </row>
    <row r="74" ht="15.75" customHeight="1">
      <c r="B74" s="60"/>
      <c r="C74" s="61"/>
      <c r="D74" s="65" t="str">
        <f>C73</f>
        <v>  579,608.69 </v>
      </c>
    </row>
    <row r="75" ht="15.75" customHeight="1">
      <c r="B75" s="60" t="s">
        <v>84</v>
      </c>
      <c r="C75" s="61">
        <v>32957.39</v>
      </c>
      <c r="D75" s="65"/>
    </row>
    <row r="76" ht="15.75" customHeight="1">
      <c r="B76" s="60" t="s">
        <v>84</v>
      </c>
      <c r="C76" s="61">
        <v>44237.26</v>
      </c>
      <c r="D76" s="66"/>
    </row>
    <row r="77" ht="15.75" customHeight="1">
      <c r="B77" s="60"/>
      <c r="C77" s="61"/>
      <c r="D77" s="64" t="str">
        <f>C75+C76</f>
        <v>  77,194.65 </v>
      </c>
    </row>
    <row r="78" ht="15.75" customHeight="1">
      <c r="B78" s="60" t="s">
        <v>85</v>
      </c>
      <c r="C78" s="61">
        <v>5800000.0</v>
      </c>
      <c r="D78" s="65"/>
    </row>
    <row r="79" ht="15.75" customHeight="1">
      <c r="B79" s="60"/>
      <c r="C79" s="61"/>
      <c r="D79" s="65" t="str">
        <f>C78</f>
        <v>  5,800,000.00 </v>
      </c>
    </row>
    <row r="80" ht="15.75" customHeight="1">
      <c r="B80" s="60" t="s">
        <v>86</v>
      </c>
      <c r="C80" s="61">
        <v>600000.0</v>
      </c>
      <c r="D80" s="65"/>
    </row>
    <row r="81" ht="15.75" customHeight="1">
      <c r="B81" s="60"/>
      <c r="C81" s="61"/>
      <c r="D81" s="65" t="str">
        <f>C80</f>
        <v>  600,000.00 </v>
      </c>
    </row>
    <row r="82" ht="15.75" customHeight="1">
      <c r="B82" s="60" t="s">
        <v>87</v>
      </c>
      <c r="C82" s="61">
        <v>84737.28</v>
      </c>
      <c r="D82" s="66"/>
    </row>
    <row r="83" ht="15.75" customHeight="1">
      <c r="B83" s="60"/>
      <c r="C83" s="61"/>
      <c r="D83" s="64" t="str">
        <f>C82</f>
        <v>  84,737.28 </v>
      </c>
    </row>
    <row r="84" ht="15.75" customHeight="1">
      <c r="B84" s="60" t="s">
        <v>88</v>
      </c>
      <c r="C84" s="61">
        <v>146025.0</v>
      </c>
      <c r="D84" s="65"/>
    </row>
    <row r="85" ht="15.75" customHeight="1">
      <c r="B85" s="60"/>
      <c r="C85" s="61"/>
      <c r="D85" s="65" t="str">
        <f>C84</f>
        <v>  146,025.00 </v>
      </c>
    </row>
    <row r="86" ht="15.75" customHeight="1">
      <c r="B86" s="60" t="s">
        <v>89</v>
      </c>
      <c r="C86" s="61">
        <v>774000.0</v>
      </c>
      <c r="D86" s="66"/>
    </row>
    <row r="87" ht="15.75" customHeight="1">
      <c r="B87" s="60"/>
      <c r="C87" s="61"/>
      <c r="D87" s="64" t="str">
        <f>C86</f>
        <v>  774,000.00 </v>
      </c>
    </row>
    <row r="88" ht="15.75" customHeight="1">
      <c r="B88" s="60" t="s">
        <v>90</v>
      </c>
      <c r="C88" s="61">
        <v>4652756.15</v>
      </c>
      <c r="D88" s="66"/>
    </row>
    <row r="89" ht="15.75" customHeight="1">
      <c r="B89" s="60"/>
      <c r="C89" s="61"/>
      <c r="D89" s="64" t="str">
        <f>C88</f>
        <v>  4,652,756.15 </v>
      </c>
    </row>
    <row r="90" ht="15.75" customHeight="1">
      <c r="B90" s="60" t="s">
        <v>91</v>
      </c>
      <c r="C90" s="61">
        <v>551999.29</v>
      </c>
      <c r="D90" s="66"/>
    </row>
    <row r="91" ht="15.75" customHeight="1">
      <c r="B91" s="60"/>
      <c r="C91" s="61"/>
      <c r="D91" s="64" t="str">
        <f>C90</f>
        <v>  551,999.29 </v>
      </c>
    </row>
    <row r="92" ht="15.75" customHeight="1">
      <c r="C92" s="67" t="str">
        <f>SUM(C3:C90)</f>
        <v>  134,768,131.88 </v>
      </c>
      <c r="D92" s="67" t="str">
        <f>SUM(D3:D91)</f>
        <v>  134,768,131.88 </v>
      </c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6.29"/>
    <col customWidth="1" min="2" max="2" width="21.29"/>
    <col customWidth="1" min="3" max="3" width="18.71"/>
    <col customWidth="1" min="4" max="6" width="10.71"/>
  </cols>
  <sheetData>
    <row r="2">
      <c r="A2" s="57" t="s">
        <v>62</v>
      </c>
      <c r="B2" s="58" t="s">
        <v>63</v>
      </c>
      <c r="C2" s="58" t="s">
        <v>92</v>
      </c>
    </row>
    <row r="3">
      <c r="A3" s="68" t="s">
        <v>93</v>
      </c>
      <c r="B3" s="69">
        <v>1.3476813188E8</v>
      </c>
      <c r="C3" s="69">
        <v>1.2012089211E8</v>
      </c>
    </row>
    <row r="4">
      <c r="A4" s="68" t="s">
        <v>94</v>
      </c>
      <c r="B4" s="69">
        <v>1.3476813188E8</v>
      </c>
      <c r="C4" s="69">
        <v>1.2012089211E8</v>
      </c>
    </row>
    <row r="5">
      <c r="A5" s="68" t="s">
        <v>95</v>
      </c>
      <c r="B5" s="69">
        <v>4.241700777E7</v>
      </c>
      <c r="C5" s="69">
        <v>4.299391141E7</v>
      </c>
    </row>
    <row r="6">
      <c r="A6" s="68" t="s">
        <v>96</v>
      </c>
      <c r="B6" s="69">
        <v>4.241700777E7</v>
      </c>
      <c r="C6" s="69">
        <v>4.299391141E7</v>
      </c>
    </row>
    <row r="7">
      <c r="A7" s="68" t="s">
        <v>97</v>
      </c>
      <c r="B7" s="69">
        <v>2.826151757E7</v>
      </c>
      <c r="C7" s="69">
        <v>2.800375264E7</v>
      </c>
    </row>
    <row r="8">
      <c r="A8" s="68" t="s">
        <v>98</v>
      </c>
      <c r="B8" s="69">
        <v>2.352936598E7</v>
      </c>
      <c r="C8" s="69">
        <v>2.322558105E7</v>
      </c>
    </row>
    <row r="9">
      <c r="A9" s="70" t="s">
        <v>64</v>
      </c>
      <c r="B9" s="71">
        <v>8628791.38</v>
      </c>
      <c r="C9" s="71">
        <v>8928791.38</v>
      </c>
    </row>
    <row r="10">
      <c r="A10" s="70" t="s">
        <v>65</v>
      </c>
      <c r="B10" s="71">
        <v>30000.0</v>
      </c>
      <c r="C10" s="71">
        <v>30000.0</v>
      </c>
    </row>
    <row r="11">
      <c r="A11" s="70" t="s">
        <v>66</v>
      </c>
      <c r="B11" s="71">
        <v>72000.0</v>
      </c>
      <c r="C11" s="71">
        <v>72000.0</v>
      </c>
    </row>
    <row r="12">
      <c r="A12" s="70" t="s">
        <v>67</v>
      </c>
      <c r="B12" s="71">
        <v>8711000.0</v>
      </c>
      <c r="C12" s="71">
        <v>8711000.0</v>
      </c>
    </row>
    <row r="13">
      <c r="A13" s="70" t="s">
        <v>68</v>
      </c>
      <c r="B13" s="71">
        <v>288407.74</v>
      </c>
      <c r="C13" s="71">
        <v>288407.74</v>
      </c>
    </row>
    <row r="14">
      <c r="A14" s="70" t="s">
        <v>69</v>
      </c>
      <c r="B14" s="71">
        <v>4605485.86</v>
      </c>
      <c r="C14" s="71">
        <v>4605485.86</v>
      </c>
    </row>
    <row r="15">
      <c r="A15" s="70" t="s">
        <v>70</v>
      </c>
      <c r="B15" s="71">
        <v>378000.0</v>
      </c>
      <c r="C15" s="71">
        <v>378000.0</v>
      </c>
    </row>
    <row r="16">
      <c r="A16" s="70" t="s">
        <v>71</v>
      </c>
      <c r="B16" s="71">
        <v>815681.0</v>
      </c>
      <c r="C16" s="71">
        <v>211896.07</v>
      </c>
    </row>
    <row r="17">
      <c r="A17" s="68" t="s">
        <v>99</v>
      </c>
      <c r="B17" s="69">
        <v>1329000.0</v>
      </c>
      <c r="C17" s="69">
        <v>1329000.0</v>
      </c>
    </row>
    <row r="18">
      <c r="A18" s="70" t="s">
        <v>72</v>
      </c>
      <c r="B18" s="71">
        <v>1329000.0</v>
      </c>
      <c r="C18" s="71">
        <v>1329000.0</v>
      </c>
    </row>
    <row r="19">
      <c r="A19" s="68" t="s">
        <v>100</v>
      </c>
      <c r="B19" s="69">
        <v>3403151.59</v>
      </c>
      <c r="C19" s="69">
        <v>3449171.59</v>
      </c>
    </row>
    <row r="20">
      <c r="A20" s="70" t="s">
        <v>73</v>
      </c>
      <c r="B20" s="71">
        <v>1577236.83</v>
      </c>
      <c r="C20" s="71">
        <v>1598506.83</v>
      </c>
    </row>
    <row r="21" ht="15.75" customHeight="1">
      <c r="A21" s="70" t="s">
        <v>74</v>
      </c>
      <c r="B21" s="71">
        <v>1585833.69</v>
      </c>
      <c r="C21" s="71">
        <v>1607133.69</v>
      </c>
    </row>
    <row r="22" ht="15.75" customHeight="1">
      <c r="A22" s="70" t="s">
        <v>75</v>
      </c>
      <c r="B22" s="71">
        <v>240081.07</v>
      </c>
      <c r="C22" s="71">
        <v>243531.07</v>
      </c>
    </row>
    <row r="23" ht="15.75" customHeight="1">
      <c r="A23" s="68" t="s">
        <v>101</v>
      </c>
      <c r="B23" s="69">
        <v>1.35554902E7</v>
      </c>
      <c r="C23" s="69">
        <v>1.499015877E7</v>
      </c>
    </row>
    <row r="24" ht="15.75" customHeight="1">
      <c r="A24" s="68" t="s">
        <v>102</v>
      </c>
      <c r="B24" s="69">
        <v>1.200540499E7</v>
      </c>
      <c r="C24" s="69">
        <v>1.414598816E7</v>
      </c>
    </row>
    <row r="25" ht="15.75" customHeight="1">
      <c r="A25" s="70" t="s">
        <v>76</v>
      </c>
      <c r="B25" s="71">
        <v>512903.54</v>
      </c>
      <c r="C25" s="71">
        <v>592461.06</v>
      </c>
    </row>
    <row r="26" ht="15.75" customHeight="1">
      <c r="A26" s="70" t="s">
        <v>77</v>
      </c>
      <c r="B26" s="71">
        <v>494513.64</v>
      </c>
      <c r="C26" s="71">
        <v>618927.8</v>
      </c>
    </row>
    <row r="27" ht="15.75" customHeight="1">
      <c r="A27" s="70" t="s">
        <v>78</v>
      </c>
      <c r="B27" s="71">
        <v>1.097010381E7</v>
      </c>
      <c r="C27" s="71">
        <v>1.28953193E7</v>
      </c>
    </row>
    <row r="28" ht="15.75" customHeight="1">
      <c r="A28" s="70" t="s">
        <v>79</v>
      </c>
      <c r="B28" s="71">
        <v>27884.0</v>
      </c>
      <c r="C28" s="71">
        <v>39211.0</v>
      </c>
    </row>
    <row r="29" ht="15.75" customHeight="1">
      <c r="A29" s="70" t="s">
        <v>103</v>
      </c>
      <c r="B29" s="71">
        <v>0.0</v>
      </c>
      <c r="C29" s="71">
        <v>69.0</v>
      </c>
    </row>
    <row r="30" ht="15.75" customHeight="1">
      <c r="A30" s="68" t="s">
        <v>104</v>
      </c>
      <c r="B30" s="69">
        <v>583250.0</v>
      </c>
      <c r="C30" s="69">
        <v>387450.0</v>
      </c>
    </row>
    <row r="31" ht="15.75" customHeight="1">
      <c r="A31" s="70" t="s">
        <v>80</v>
      </c>
      <c r="B31" s="71">
        <v>583250.0</v>
      </c>
      <c r="C31" s="71">
        <v>387450.0</v>
      </c>
    </row>
    <row r="32" ht="15.75" customHeight="1">
      <c r="A32" s="68" t="s">
        <v>105</v>
      </c>
      <c r="B32" s="69">
        <v>300000.0</v>
      </c>
      <c r="C32" s="69">
        <v>0.0</v>
      </c>
    </row>
    <row r="33" ht="15.75" customHeight="1">
      <c r="A33" s="70" t="s">
        <v>81</v>
      </c>
      <c r="B33" s="71">
        <v>300000.0</v>
      </c>
      <c r="C33" s="71">
        <v>0.0</v>
      </c>
    </row>
    <row r="34" ht="15.75" customHeight="1">
      <c r="A34" s="68" t="s">
        <v>106</v>
      </c>
      <c r="B34" s="69">
        <v>633877.82</v>
      </c>
      <c r="C34" s="69">
        <v>456720.61</v>
      </c>
    </row>
    <row r="35" ht="15.75" customHeight="1">
      <c r="A35" s="70" t="s">
        <v>82</v>
      </c>
      <c r="B35" s="71">
        <v>54269.13</v>
      </c>
      <c r="C35" s="71">
        <v>0.0</v>
      </c>
    </row>
    <row r="36" ht="15.75" customHeight="1">
      <c r="A36" s="70" t="s">
        <v>83</v>
      </c>
      <c r="B36" s="71">
        <v>579608.69</v>
      </c>
      <c r="C36" s="71">
        <v>456720.61</v>
      </c>
    </row>
    <row r="37" ht="15.75" customHeight="1">
      <c r="A37" s="68" t="s">
        <v>107</v>
      </c>
      <c r="B37" s="69">
        <v>32957.39</v>
      </c>
      <c r="C37" s="69">
        <v>0.0</v>
      </c>
    </row>
    <row r="38" ht="15.75" customHeight="1">
      <c r="A38" s="70" t="s">
        <v>84</v>
      </c>
      <c r="B38" s="71">
        <v>32957.39</v>
      </c>
      <c r="C38" s="71">
        <v>0.0</v>
      </c>
    </row>
    <row r="39" ht="15.75" customHeight="1">
      <c r="A39" s="68" t="s">
        <v>108</v>
      </c>
      <c r="B39" s="69">
        <v>600000.0</v>
      </c>
      <c r="C39" s="69">
        <v>0.0</v>
      </c>
    </row>
    <row r="40" ht="15.75" customHeight="1">
      <c r="A40" s="68" t="s">
        <v>109</v>
      </c>
      <c r="B40" s="69">
        <v>600000.0</v>
      </c>
      <c r="C40" s="69">
        <v>0.0</v>
      </c>
    </row>
    <row r="41" ht="15.75" customHeight="1">
      <c r="A41" s="70" t="s">
        <v>86</v>
      </c>
      <c r="B41" s="71">
        <v>600000.0</v>
      </c>
      <c r="C41" s="71">
        <v>0.0</v>
      </c>
    </row>
    <row r="42" ht="15.75" customHeight="1">
      <c r="A42" s="68" t="s">
        <v>110</v>
      </c>
      <c r="B42" s="69">
        <v>1.069082961E7</v>
      </c>
      <c r="C42" s="69">
        <v>3629254.61</v>
      </c>
    </row>
    <row r="43" ht="15.75" customHeight="1">
      <c r="A43" s="68" t="s">
        <v>111</v>
      </c>
      <c r="B43" s="69">
        <v>9099821.27</v>
      </c>
      <c r="C43" s="69">
        <v>2446446.27</v>
      </c>
    </row>
    <row r="44" ht="15.75" customHeight="1">
      <c r="A44" s="68" t="s">
        <v>97</v>
      </c>
      <c r="B44" s="69">
        <v>2446446.27</v>
      </c>
      <c r="C44" s="69">
        <v>2446446.27</v>
      </c>
    </row>
    <row r="45" ht="15.75" customHeight="1">
      <c r="A45" s="68" t="s">
        <v>98</v>
      </c>
      <c r="B45" s="69">
        <v>2122685.24</v>
      </c>
      <c r="C45" s="69">
        <v>2122685.24</v>
      </c>
    </row>
    <row r="46" ht="15.75" customHeight="1">
      <c r="A46" s="70" t="s">
        <v>64</v>
      </c>
      <c r="B46" s="71">
        <v>1448685.24</v>
      </c>
      <c r="C46" s="71">
        <v>1448685.24</v>
      </c>
    </row>
    <row r="47" ht="15.75" customHeight="1">
      <c r="A47" s="70" t="s">
        <v>65</v>
      </c>
      <c r="B47" s="71">
        <v>110000.0</v>
      </c>
      <c r="C47" s="71">
        <v>110000.0</v>
      </c>
    </row>
    <row r="48" ht="15.75" customHeight="1">
      <c r="A48" s="70" t="s">
        <v>67</v>
      </c>
      <c r="B48" s="71">
        <v>564000.0</v>
      </c>
      <c r="C48" s="71">
        <v>564000.0</v>
      </c>
    </row>
    <row r="49" ht="15.75" customHeight="1">
      <c r="A49" s="68" t="s">
        <v>100</v>
      </c>
      <c r="B49" s="69">
        <v>323761.03</v>
      </c>
      <c r="C49" s="69">
        <v>323761.03</v>
      </c>
    </row>
    <row r="50" ht="15.75" customHeight="1">
      <c r="A50" s="70" t="s">
        <v>73</v>
      </c>
      <c r="B50" s="71">
        <v>150498.41</v>
      </c>
      <c r="C50" s="71">
        <v>150498.41</v>
      </c>
    </row>
    <row r="51" ht="15.75" customHeight="1">
      <c r="A51" s="70" t="s">
        <v>74</v>
      </c>
      <c r="B51" s="71">
        <v>150710.65</v>
      </c>
      <c r="C51" s="71">
        <v>150710.65</v>
      </c>
    </row>
    <row r="52" ht="15.75" customHeight="1">
      <c r="A52" s="70" t="s">
        <v>75</v>
      </c>
      <c r="B52" s="71">
        <v>22551.97</v>
      </c>
      <c r="C52" s="71">
        <v>22551.97</v>
      </c>
    </row>
    <row r="53" ht="15.75" customHeight="1">
      <c r="A53" s="68" t="s">
        <v>101</v>
      </c>
      <c r="B53" s="69">
        <v>6507350.0</v>
      </c>
      <c r="C53" s="69">
        <v>0.0</v>
      </c>
    </row>
    <row r="54" ht="15.75" customHeight="1">
      <c r="A54" s="68" t="s">
        <v>104</v>
      </c>
      <c r="B54" s="69">
        <v>707350.0</v>
      </c>
      <c r="C54" s="69">
        <v>0.0</v>
      </c>
    </row>
    <row r="55" ht="15.75" customHeight="1">
      <c r="A55" s="70" t="s">
        <v>80</v>
      </c>
      <c r="B55" s="71">
        <v>707350.0</v>
      </c>
      <c r="C55" s="71">
        <v>0.0</v>
      </c>
    </row>
    <row r="56" ht="15.75" customHeight="1">
      <c r="A56" s="68" t="s">
        <v>112</v>
      </c>
      <c r="B56" s="69">
        <v>5800000.0</v>
      </c>
      <c r="C56" s="69">
        <v>0.0</v>
      </c>
    </row>
    <row r="57" ht="15.75" customHeight="1">
      <c r="A57" s="70" t="s">
        <v>85</v>
      </c>
      <c r="B57" s="71">
        <v>5800000.0</v>
      </c>
      <c r="C57" s="71">
        <v>0.0</v>
      </c>
    </row>
    <row r="58" ht="15.75" customHeight="1">
      <c r="A58" s="68" t="s">
        <v>108</v>
      </c>
      <c r="B58" s="69">
        <v>146025.0</v>
      </c>
      <c r="C58" s="69">
        <v>0.0</v>
      </c>
    </row>
    <row r="59" ht="15.75" customHeight="1">
      <c r="A59" s="68" t="s">
        <v>113</v>
      </c>
      <c r="B59" s="69">
        <v>146025.0</v>
      </c>
      <c r="C59" s="69">
        <v>0.0</v>
      </c>
    </row>
    <row r="60" ht="15.75" customHeight="1">
      <c r="A60" s="70" t="s">
        <v>88</v>
      </c>
      <c r="B60" s="71">
        <v>146025.0</v>
      </c>
      <c r="C60" s="71">
        <v>0.0</v>
      </c>
    </row>
    <row r="61" ht="15.75" customHeight="1">
      <c r="A61" s="68" t="s">
        <v>114</v>
      </c>
      <c r="B61" s="69">
        <v>1591008.34</v>
      </c>
      <c r="C61" s="69">
        <v>1182808.34</v>
      </c>
    </row>
    <row r="62" ht="15.75" customHeight="1">
      <c r="A62" s="68" t="s">
        <v>97</v>
      </c>
      <c r="B62" s="69">
        <v>1053208.34</v>
      </c>
      <c r="C62" s="69">
        <v>1053208.34</v>
      </c>
    </row>
    <row r="63" ht="15.75" customHeight="1">
      <c r="A63" s="68" t="s">
        <v>98</v>
      </c>
      <c r="B63" s="69">
        <v>913739.33</v>
      </c>
      <c r="C63" s="69">
        <v>913739.33</v>
      </c>
    </row>
    <row r="64" ht="15.75" customHeight="1">
      <c r="A64" s="70" t="s">
        <v>64</v>
      </c>
      <c r="B64" s="71">
        <v>501739.33</v>
      </c>
      <c r="C64" s="71">
        <v>501739.33</v>
      </c>
    </row>
    <row r="65" ht="15.75" customHeight="1">
      <c r="A65" s="70" t="s">
        <v>67</v>
      </c>
      <c r="B65" s="71">
        <v>412000.0</v>
      </c>
      <c r="C65" s="71">
        <v>412000.0</v>
      </c>
    </row>
    <row r="66" ht="15.75" customHeight="1">
      <c r="A66" s="68" t="s">
        <v>100</v>
      </c>
      <c r="B66" s="69">
        <v>139469.01</v>
      </c>
      <c r="C66" s="69">
        <v>139469.01</v>
      </c>
    </row>
    <row r="67" ht="15.75" customHeight="1">
      <c r="A67" s="70" t="s">
        <v>73</v>
      </c>
      <c r="B67" s="71">
        <v>64784.12</v>
      </c>
      <c r="C67" s="71">
        <v>64784.12</v>
      </c>
    </row>
    <row r="68" ht="15.75" customHeight="1">
      <c r="A68" s="70" t="s">
        <v>74</v>
      </c>
      <c r="B68" s="71">
        <v>64875.49</v>
      </c>
      <c r="C68" s="71">
        <v>64875.49</v>
      </c>
    </row>
    <row r="69" ht="15.75" customHeight="1">
      <c r="A69" s="70" t="s">
        <v>75</v>
      </c>
      <c r="B69" s="71">
        <v>9809.4</v>
      </c>
      <c r="C69" s="71">
        <v>9809.4</v>
      </c>
    </row>
    <row r="70" ht="15.75" customHeight="1">
      <c r="A70" s="68" t="s">
        <v>101</v>
      </c>
      <c r="B70" s="69">
        <v>537800.0</v>
      </c>
      <c r="C70" s="69">
        <v>129600.0</v>
      </c>
    </row>
    <row r="71" ht="15.75" customHeight="1">
      <c r="A71" s="68" t="s">
        <v>104</v>
      </c>
      <c r="B71" s="69">
        <v>537800.0</v>
      </c>
      <c r="C71" s="69">
        <v>129600.0</v>
      </c>
    </row>
    <row r="72" ht="15.75" customHeight="1">
      <c r="A72" s="70" t="s">
        <v>80</v>
      </c>
      <c r="B72" s="71">
        <v>537800.0</v>
      </c>
      <c r="C72" s="71">
        <v>129600.0</v>
      </c>
    </row>
    <row r="73" ht="15.75" customHeight="1">
      <c r="A73" s="68" t="s">
        <v>115</v>
      </c>
      <c r="B73" s="69">
        <v>8.16602945E7</v>
      </c>
      <c r="C73" s="69">
        <v>7.349772609E7</v>
      </c>
    </row>
    <row r="74" ht="15.75" customHeight="1">
      <c r="A74" s="68" t="s">
        <v>116</v>
      </c>
      <c r="B74" s="69">
        <v>7.026645605E7</v>
      </c>
      <c r="C74" s="69">
        <v>6.893269308E7</v>
      </c>
    </row>
    <row r="75" ht="15.75" customHeight="1">
      <c r="A75" s="68" t="s">
        <v>97</v>
      </c>
      <c r="B75" s="69">
        <v>6.888718151E7</v>
      </c>
      <c r="C75" s="69">
        <v>6.888718151E7</v>
      </c>
    </row>
    <row r="76" ht="15.75" customHeight="1">
      <c r="A76" s="68" t="s">
        <v>98</v>
      </c>
      <c r="B76" s="69">
        <v>5.97282297E7</v>
      </c>
      <c r="C76" s="69">
        <v>5.97282297E7</v>
      </c>
    </row>
    <row r="77" ht="15.75" customHeight="1">
      <c r="A77" s="70" t="s">
        <v>64</v>
      </c>
      <c r="B77" s="71">
        <v>5.29895793E7</v>
      </c>
      <c r="C77" s="71">
        <v>5.29895793E7</v>
      </c>
    </row>
    <row r="78" ht="15.75" customHeight="1">
      <c r="A78" s="70" t="s">
        <v>67</v>
      </c>
      <c r="B78" s="71">
        <v>6348000.0</v>
      </c>
      <c r="C78" s="71">
        <v>6348000.0</v>
      </c>
    </row>
    <row r="79" ht="15.75" customHeight="1">
      <c r="A79" s="70" t="s">
        <v>69</v>
      </c>
      <c r="B79" s="71">
        <v>390650.4</v>
      </c>
      <c r="C79" s="71">
        <v>390650.4</v>
      </c>
    </row>
    <row r="80" ht="15.75" customHeight="1">
      <c r="A80" s="68" t="s">
        <v>100</v>
      </c>
      <c r="B80" s="69">
        <v>9158951.81</v>
      </c>
      <c r="C80" s="69">
        <v>9158951.81</v>
      </c>
    </row>
    <row r="81" ht="15.75" customHeight="1">
      <c r="A81" s="70" t="s">
        <v>73</v>
      </c>
      <c r="B81" s="71">
        <v>4234731.65</v>
      </c>
      <c r="C81" s="71">
        <v>4234731.65</v>
      </c>
    </row>
    <row r="82" ht="15.75" customHeight="1">
      <c r="A82" s="70" t="s">
        <v>74</v>
      </c>
      <c r="B82" s="71">
        <v>4240704.39</v>
      </c>
      <c r="C82" s="71">
        <v>4240704.39</v>
      </c>
    </row>
    <row r="83" ht="15.75" customHeight="1">
      <c r="A83" s="70" t="s">
        <v>75</v>
      </c>
      <c r="B83" s="71">
        <v>683515.77</v>
      </c>
      <c r="C83" s="71">
        <v>683515.77</v>
      </c>
    </row>
    <row r="84" ht="15.75" customHeight="1">
      <c r="A84" s="68" t="s">
        <v>101</v>
      </c>
      <c r="B84" s="69">
        <v>520537.26</v>
      </c>
      <c r="C84" s="69">
        <v>45511.57</v>
      </c>
    </row>
    <row r="85" ht="15.75" customHeight="1">
      <c r="A85" s="68" t="s">
        <v>104</v>
      </c>
      <c r="B85" s="69">
        <v>476300.0</v>
      </c>
      <c r="C85" s="69">
        <v>5000.0</v>
      </c>
    </row>
    <row r="86" ht="15.75" customHeight="1">
      <c r="A86" s="70" t="s">
        <v>80</v>
      </c>
      <c r="B86" s="71">
        <v>476300.0</v>
      </c>
      <c r="C86" s="71">
        <v>5000.0</v>
      </c>
    </row>
    <row r="87" ht="15.75" customHeight="1">
      <c r="A87" s="68" t="s">
        <v>107</v>
      </c>
      <c r="B87" s="69">
        <v>44237.26</v>
      </c>
      <c r="C87" s="69">
        <v>40511.57</v>
      </c>
    </row>
    <row r="88" ht="15.75" customHeight="1">
      <c r="A88" s="70" t="s">
        <v>84</v>
      </c>
      <c r="B88" s="71">
        <v>44237.26</v>
      </c>
      <c r="C88" s="71">
        <v>40511.57</v>
      </c>
    </row>
    <row r="89" ht="15.75" customHeight="1">
      <c r="A89" s="68" t="s">
        <v>108</v>
      </c>
      <c r="B89" s="69">
        <v>84737.28</v>
      </c>
      <c r="C89" s="69">
        <v>0.0</v>
      </c>
    </row>
    <row r="90" ht="15.75" customHeight="1">
      <c r="A90" s="68" t="s">
        <v>117</v>
      </c>
      <c r="B90" s="69">
        <v>84737.28</v>
      </c>
      <c r="C90" s="69">
        <v>0.0</v>
      </c>
    </row>
    <row r="91" ht="15.75" customHeight="1">
      <c r="A91" s="70" t="s">
        <v>87</v>
      </c>
      <c r="B91" s="71">
        <v>84737.28</v>
      </c>
      <c r="C91" s="71">
        <v>0.0</v>
      </c>
    </row>
    <row r="92" ht="15.75" customHeight="1">
      <c r="A92" s="68" t="s">
        <v>118</v>
      </c>
      <c r="B92" s="69">
        <v>774000.0</v>
      </c>
      <c r="C92" s="69">
        <v>0.0</v>
      </c>
    </row>
    <row r="93" ht="15.75" customHeight="1">
      <c r="A93" s="68" t="s">
        <v>119</v>
      </c>
      <c r="B93" s="69">
        <v>774000.0</v>
      </c>
      <c r="C93" s="69">
        <v>0.0</v>
      </c>
    </row>
    <row r="94" ht="15.75" customHeight="1">
      <c r="A94" s="70" t="s">
        <v>89</v>
      </c>
      <c r="B94" s="71">
        <v>774000.0</v>
      </c>
      <c r="C94" s="71">
        <v>0.0</v>
      </c>
    </row>
    <row r="95" ht="15.75" customHeight="1">
      <c r="A95" s="68" t="s">
        <v>120</v>
      </c>
      <c r="B95" s="69">
        <v>2329732.23</v>
      </c>
      <c r="C95" s="69">
        <v>2274082.23</v>
      </c>
    </row>
    <row r="96" ht="15.75" customHeight="1">
      <c r="A96" s="68" t="s">
        <v>97</v>
      </c>
      <c r="B96" s="69">
        <v>2274082.23</v>
      </c>
      <c r="C96" s="69">
        <v>2274082.23</v>
      </c>
    </row>
    <row r="97" ht="15.75" customHeight="1">
      <c r="A97" s="68" t="s">
        <v>98</v>
      </c>
      <c r="B97" s="69">
        <v>1972397.37</v>
      </c>
      <c r="C97" s="69">
        <v>1972397.37</v>
      </c>
    </row>
    <row r="98" ht="15.75" customHeight="1">
      <c r="A98" s="70" t="s">
        <v>64</v>
      </c>
      <c r="B98" s="71">
        <v>1071630.95</v>
      </c>
      <c r="C98" s="71">
        <v>1071630.95</v>
      </c>
    </row>
    <row r="99" ht="15.75" customHeight="1">
      <c r="A99" s="70" t="s">
        <v>67</v>
      </c>
      <c r="B99" s="71">
        <v>900766.42</v>
      </c>
      <c r="C99" s="71">
        <v>900766.42</v>
      </c>
    </row>
    <row r="100" ht="15.75" customHeight="1">
      <c r="A100" s="68" t="s">
        <v>100</v>
      </c>
      <c r="B100" s="69">
        <v>301684.86</v>
      </c>
      <c r="C100" s="69">
        <v>301684.86</v>
      </c>
    </row>
    <row r="101" ht="15.75" customHeight="1">
      <c r="A101" s="70" t="s">
        <v>73</v>
      </c>
      <c r="B101" s="71">
        <v>139842.98</v>
      </c>
      <c r="C101" s="71">
        <v>139842.98</v>
      </c>
    </row>
    <row r="102" ht="15.75" customHeight="1">
      <c r="A102" s="70" t="s">
        <v>74</v>
      </c>
      <c r="B102" s="71">
        <v>140040.22</v>
      </c>
      <c r="C102" s="71">
        <v>140040.22</v>
      </c>
    </row>
    <row r="103" ht="15.75" customHeight="1">
      <c r="A103" s="70" t="s">
        <v>75</v>
      </c>
      <c r="B103" s="71">
        <v>21801.66</v>
      </c>
      <c r="C103" s="71">
        <v>21801.66</v>
      </c>
    </row>
    <row r="104" ht="15.75" customHeight="1">
      <c r="A104" s="68" t="s">
        <v>101</v>
      </c>
      <c r="B104" s="69">
        <v>55650.0</v>
      </c>
      <c r="C104" s="69">
        <v>0.0</v>
      </c>
    </row>
    <row r="105" ht="15.75" customHeight="1">
      <c r="A105" s="68" t="s">
        <v>104</v>
      </c>
      <c r="B105" s="69">
        <v>55650.0</v>
      </c>
      <c r="C105" s="69">
        <v>0.0</v>
      </c>
    </row>
    <row r="106" ht="15.75" customHeight="1">
      <c r="A106" s="70" t="s">
        <v>80</v>
      </c>
      <c r="B106" s="71">
        <v>55650.0</v>
      </c>
      <c r="C106" s="71">
        <v>0.0</v>
      </c>
    </row>
    <row r="107" ht="15.75" customHeight="1">
      <c r="A107" s="68" t="s">
        <v>121</v>
      </c>
      <c r="B107" s="69">
        <v>9064106.22</v>
      </c>
      <c r="C107" s="69">
        <v>2290950.78</v>
      </c>
    </row>
    <row r="108" ht="15.75" customHeight="1">
      <c r="A108" s="68" t="s">
        <v>97</v>
      </c>
      <c r="B108" s="69">
        <v>2269250.78</v>
      </c>
      <c r="C108" s="69">
        <v>2269250.78</v>
      </c>
    </row>
    <row r="109" ht="15.75" customHeight="1">
      <c r="A109" s="68" t="s">
        <v>98</v>
      </c>
      <c r="B109" s="69">
        <v>1968291.75</v>
      </c>
      <c r="C109" s="69">
        <v>1968291.75</v>
      </c>
    </row>
    <row r="110" ht="15.75" customHeight="1">
      <c r="A110" s="70" t="s">
        <v>64</v>
      </c>
      <c r="B110" s="71">
        <v>1306291.75</v>
      </c>
      <c r="C110" s="71">
        <v>1306291.75</v>
      </c>
    </row>
    <row r="111" ht="15.75" customHeight="1">
      <c r="A111" s="70" t="s">
        <v>67</v>
      </c>
      <c r="B111" s="71">
        <v>662000.0</v>
      </c>
      <c r="C111" s="71">
        <v>662000.0</v>
      </c>
    </row>
    <row r="112" ht="15.75" customHeight="1">
      <c r="A112" s="68" t="s">
        <v>100</v>
      </c>
      <c r="B112" s="69">
        <v>300959.03</v>
      </c>
      <c r="C112" s="69">
        <v>300959.03</v>
      </c>
    </row>
    <row r="113" ht="15.75" customHeight="1">
      <c r="A113" s="70" t="s">
        <v>73</v>
      </c>
      <c r="B113" s="71">
        <v>139551.88</v>
      </c>
      <c r="C113" s="71">
        <v>139551.88</v>
      </c>
    </row>
    <row r="114" ht="15.75" customHeight="1">
      <c r="A114" s="70" t="s">
        <v>74</v>
      </c>
      <c r="B114" s="71">
        <v>139748.72</v>
      </c>
      <c r="C114" s="71">
        <v>139748.72</v>
      </c>
    </row>
    <row r="115" ht="15.75" customHeight="1">
      <c r="A115" s="70" t="s">
        <v>75</v>
      </c>
      <c r="B115" s="71">
        <v>21658.43</v>
      </c>
      <c r="C115" s="71">
        <v>21658.43</v>
      </c>
    </row>
    <row r="116" ht="15.75" customHeight="1">
      <c r="A116" s="68" t="s">
        <v>101</v>
      </c>
      <c r="B116" s="69">
        <v>1590100.0</v>
      </c>
      <c r="C116" s="69">
        <v>21700.0</v>
      </c>
    </row>
    <row r="117" ht="15.75" customHeight="1">
      <c r="A117" s="68" t="s">
        <v>104</v>
      </c>
      <c r="B117" s="69">
        <v>1590100.0</v>
      </c>
      <c r="C117" s="69">
        <v>21700.0</v>
      </c>
    </row>
    <row r="118" ht="15.75" customHeight="1">
      <c r="A118" s="70" t="s">
        <v>80</v>
      </c>
      <c r="B118" s="71">
        <v>1590100.0</v>
      </c>
      <c r="C118" s="71">
        <v>21700.0</v>
      </c>
    </row>
    <row r="119" ht="15.75" customHeight="1">
      <c r="A119" s="68" t="s">
        <v>122</v>
      </c>
      <c r="B119" s="69">
        <v>5204755.44</v>
      </c>
      <c r="C119" s="69">
        <v>0.0</v>
      </c>
    </row>
    <row r="120" ht="15.75" customHeight="1">
      <c r="A120" s="68" t="s">
        <v>123</v>
      </c>
      <c r="B120" s="69">
        <v>5204755.44</v>
      </c>
      <c r="C120" s="69">
        <v>0.0</v>
      </c>
    </row>
    <row r="121" ht="15.75" customHeight="1">
      <c r="A121" s="70" t="s">
        <v>90</v>
      </c>
      <c r="B121" s="71">
        <v>4652756.15</v>
      </c>
      <c r="C121" s="71">
        <v>0.0</v>
      </c>
    </row>
    <row r="122" ht="15.75" customHeight="1">
      <c r="A122" s="70" t="s">
        <v>91</v>
      </c>
      <c r="B122" s="71">
        <v>551999.29</v>
      </c>
      <c r="C122" s="71">
        <v>0.0</v>
      </c>
    </row>
    <row r="123" ht="15.75" customHeight="1">
      <c r="A123" s="72"/>
      <c r="B123" s="73"/>
      <c r="C123" s="73"/>
    </row>
    <row r="124" ht="15.75" customHeight="1">
      <c r="A124" s="72"/>
      <c r="B124" s="73"/>
      <c r="C124" s="73"/>
    </row>
    <row r="125" ht="15.75" customHeight="1">
      <c r="A125" s="72"/>
      <c r="B125" s="73"/>
      <c r="C125" s="73"/>
    </row>
    <row r="126" ht="15.75" customHeight="1">
      <c r="A126" s="72"/>
      <c r="B126" s="73"/>
      <c r="C126" s="73"/>
    </row>
    <row r="127" ht="15.75" customHeight="1">
      <c r="A127" s="72"/>
      <c r="B127" s="73"/>
      <c r="C127" s="73"/>
    </row>
    <row r="128" ht="15.75" customHeight="1">
      <c r="A128" s="72"/>
      <c r="B128" s="73"/>
      <c r="C128" s="73"/>
    </row>
    <row r="129" ht="15.75" customHeight="1">
      <c r="A129" s="72"/>
      <c r="B129" s="73"/>
      <c r="C129" s="73"/>
    </row>
    <row r="130" ht="15.75" customHeight="1">
      <c r="A130" s="72"/>
      <c r="B130" s="73"/>
      <c r="C130" s="73"/>
    </row>
    <row r="131" ht="15.75" customHeight="1">
      <c r="A131" s="72"/>
      <c r="B131" s="73"/>
      <c r="C131" s="73"/>
    </row>
    <row r="132" ht="15.75" customHeight="1">
      <c r="A132" s="72"/>
      <c r="B132" s="73"/>
      <c r="C132" s="73"/>
    </row>
    <row r="133" ht="15.75" customHeight="1">
      <c r="A133" s="72"/>
      <c r="B133" s="73"/>
      <c r="C133" s="73"/>
    </row>
    <row r="134" ht="15.75" customHeight="1">
      <c r="A134" s="72"/>
      <c r="B134" s="73"/>
      <c r="C134" s="73"/>
    </row>
    <row r="135" ht="15.75" customHeight="1">
      <c r="A135" s="72"/>
      <c r="B135" s="73"/>
      <c r="C135" s="73"/>
    </row>
    <row r="136" ht="15.75" customHeight="1">
      <c r="A136" s="72"/>
      <c r="B136" s="73"/>
      <c r="C136" s="73"/>
    </row>
    <row r="137" ht="15.75" customHeight="1">
      <c r="A137" s="72"/>
      <c r="B137" s="73"/>
      <c r="C137" s="73"/>
    </row>
    <row r="138" ht="15.75" customHeight="1">
      <c r="A138" s="72"/>
      <c r="B138" s="73"/>
      <c r="C138" s="73"/>
    </row>
    <row r="139" ht="15.75" customHeight="1">
      <c r="A139" s="72"/>
      <c r="B139" s="73"/>
      <c r="C139" s="73"/>
    </row>
    <row r="140" ht="15.75" customHeight="1">
      <c r="A140" s="72"/>
      <c r="B140" s="73"/>
      <c r="C140" s="73"/>
    </row>
    <row r="141" ht="15.75" customHeight="1">
      <c r="A141" s="72"/>
      <c r="B141" s="73"/>
      <c r="C141" s="73"/>
    </row>
    <row r="142" ht="15.75" customHeight="1">
      <c r="A142" s="72"/>
      <c r="B142" s="73"/>
      <c r="C142" s="73"/>
    </row>
    <row r="143" ht="15.75" customHeight="1">
      <c r="A143" s="72"/>
      <c r="B143" s="73"/>
      <c r="C143" s="73"/>
    </row>
    <row r="144" ht="15.75" customHeight="1">
      <c r="A144" s="72"/>
      <c r="B144" s="73"/>
      <c r="C144" s="73"/>
    </row>
    <row r="145" ht="15.75" customHeight="1">
      <c r="A145" s="72"/>
      <c r="B145" s="73"/>
      <c r="C145" s="73"/>
    </row>
    <row r="146" ht="15.75" customHeight="1">
      <c r="A146" s="72"/>
      <c r="B146" s="73"/>
      <c r="C146" s="73"/>
    </row>
    <row r="147" ht="15.75" customHeight="1">
      <c r="A147" s="72"/>
      <c r="B147" s="73"/>
      <c r="C147" s="73"/>
    </row>
    <row r="148" ht="15.75" customHeight="1">
      <c r="A148" s="72"/>
      <c r="B148" s="73"/>
      <c r="C148" s="73"/>
    </row>
    <row r="149" ht="15.75" customHeight="1">
      <c r="A149" s="72"/>
      <c r="B149" s="73"/>
      <c r="C149" s="73"/>
    </row>
    <row r="150" ht="15.75" customHeight="1">
      <c r="A150" s="72"/>
      <c r="B150" s="73"/>
      <c r="C150" s="73"/>
    </row>
    <row r="151" ht="15.75" customHeight="1">
      <c r="A151" s="72"/>
      <c r="B151" s="73"/>
      <c r="C151" s="73"/>
    </row>
    <row r="152" ht="15.75" customHeight="1">
      <c r="A152" s="72"/>
      <c r="B152" s="73"/>
      <c r="C152" s="73"/>
    </row>
    <row r="153" ht="15.75" customHeight="1">
      <c r="A153" s="72"/>
      <c r="B153" s="73"/>
      <c r="C153" s="73"/>
    </row>
    <row r="154" ht="15.75" customHeight="1">
      <c r="A154" s="72"/>
      <c r="B154" s="73"/>
      <c r="C154" s="73"/>
    </row>
    <row r="155" ht="15.75" customHeight="1">
      <c r="A155" s="72"/>
      <c r="B155" s="73"/>
      <c r="C155" s="73"/>
    </row>
    <row r="156" ht="15.75" customHeight="1">
      <c r="A156" s="72"/>
      <c r="B156" s="73"/>
      <c r="C156" s="73"/>
    </row>
    <row r="157" ht="15.75" customHeight="1">
      <c r="A157" s="72"/>
      <c r="B157" s="73"/>
      <c r="C157" s="73"/>
    </row>
    <row r="158" ht="15.75" customHeight="1">
      <c r="A158" s="72"/>
      <c r="B158" s="73"/>
      <c r="C158" s="73"/>
    </row>
    <row r="159" ht="15.75" customHeight="1">
      <c r="A159" s="72"/>
      <c r="B159" s="73"/>
      <c r="C159" s="73"/>
    </row>
    <row r="160" ht="15.75" customHeight="1">
      <c r="A160" s="72"/>
      <c r="B160" s="73"/>
      <c r="C160" s="73"/>
    </row>
    <row r="161" ht="15.75" customHeight="1">
      <c r="A161" s="72"/>
      <c r="B161" s="73"/>
      <c r="C161" s="73"/>
    </row>
    <row r="162" ht="15.75" customHeight="1">
      <c r="A162" s="72"/>
      <c r="B162" s="73"/>
      <c r="C162" s="73"/>
    </row>
    <row r="163" ht="15.75" customHeight="1">
      <c r="A163" s="72"/>
      <c r="B163" s="73"/>
      <c r="C163" s="73"/>
    </row>
    <row r="164" ht="15.75" customHeight="1">
      <c r="A164" s="72"/>
      <c r="B164" s="73"/>
      <c r="C164" s="73"/>
    </row>
    <row r="165" ht="15.75" customHeight="1">
      <c r="A165" s="72"/>
      <c r="B165" s="73"/>
      <c r="C165" s="73"/>
    </row>
    <row r="166" ht="15.75" customHeight="1">
      <c r="A166" s="72"/>
      <c r="B166" s="73"/>
      <c r="C166" s="73"/>
    </row>
    <row r="167" ht="15.75" customHeight="1">
      <c r="A167" s="72"/>
      <c r="B167" s="73"/>
      <c r="C167" s="73"/>
    </row>
    <row r="168" ht="15.75" customHeight="1">
      <c r="A168" s="72"/>
      <c r="B168" s="73"/>
      <c r="C168" s="73"/>
    </row>
    <row r="169" ht="15.75" customHeight="1">
      <c r="A169" s="72"/>
      <c r="B169" s="73"/>
      <c r="C169" s="73"/>
    </row>
    <row r="170" ht="15.75" customHeight="1">
      <c r="A170" s="72"/>
      <c r="B170" s="73"/>
      <c r="C170" s="73"/>
    </row>
    <row r="171" ht="15.75" customHeight="1">
      <c r="A171" s="72"/>
      <c r="B171" s="73"/>
      <c r="C171" s="73"/>
    </row>
    <row r="172" ht="15.75" customHeight="1">
      <c r="A172" s="72"/>
      <c r="B172" s="73"/>
      <c r="C172" s="73"/>
    </row>
    <row r="173" ht="15.75" customHeight="1">
      <c r="A173" s="72"/>
      <c r="B173" s="73"/>
      <c r="C173" s="73"/>
    </row>
    <row r="174" ht="15.75" customHeight="1">
      <c r="A174" s="72"/>
      <c r="B174" s="73"/>
      <c r="C174" s="73"/>
    </row>
    <row r="175" ht="15.75" customHeight="1">
      <c r="A175" s="72"/>
      <c r="B175" s="73"/>
      <c r="C175" s="73"/>
    </row>
    <row r="176" ht="15.75" customHeight="1">
      <c r="A176" s="72"/>
      <c r="B176" s="73"/>
      <c r="C176" s="73"/>
    </row>
    <row r="177" ht="15.75" customHeight="1">
      <c r="A177" s="72"/>
      <c r="B177" s="73"/>
      <c r="C177" s="73"/>
    </row>
    <row r="178" ht="15.75" customHeight="1">
      <c r="A178" s="72"/>
      <c r="B178" s="73"/>
      <c r="C178" s="73"/>
    </row>
    <row r="179" ht="15.75" customHeight="1">
      <c r="A179" s="72"/>
      <c r="B179" s="73"/>
      <c r="C179" s="73"/>
    </row>
    <row r="180" ht="15.75" customHeight="1">
      <c r="A180" s="72"/>
      <c r="B180" s="73"/>
      <c r="C180" s="73"/>
    </row>
    <row r="181" ht="15.75" customHeight="1">
      <c r="A181" s="72"/>
      <c r="B181" s="73"/>
      <c r="C181" s="73"/>
    </row>
    <row r="182" ht="15.75" customHeight="1">
      <c r="A182" s="72"/>
      <c r="B182" s="73"/>
      <c r="C182" s="73"/>
    </row>
    <row r="183" ht="15.75" customHeight="1">
      <c r="A183" s="72"/>
      <c r="B183" s="73"/>
      <c r="C183" s="73"/>
    </row>
    <row r="184" ht="15.75" customHeight="1">
      <c r="A184" s="72"/>
      <c r="B184" s="73"/>
      <c r="C184" s="73"/>
    </row>
    <row r="185" ht="15.75" customHeight="1">
      <c r="A185" s="72"/>
      <c r="B185" s="73"/>
      <c r="C185" s="73"/>
    </row>
    <row r="186" ht="15.75" customHeight="1">
      <c r="A186" s="72"/>
      <c r="B186" s="73"/>
      <c r="C186" s="73"/>
    </row>
    <row r="187" ht="15.75" customHeight="1">
      <c r="A187" s="72"/>
      <c r="B187" s="73"/>
      <c r="C187" s="73"/>
    </row>
    <row r="188" ht="15.75" customHeight="1">
      <c r="A188" s="72"/>
      <c r="B188" s="73"/>
      <c r="C188" s="73"/>
    </row>
    <row r="189" ht="15.75" customHeight="1">
      <c r="A189" s="72"/>
      <c r="B189" s="73"/>
      <c r="C189" s="73"/>
    </row>
    <row r="190" ht="15.75" customHeight="1">
      <c r="A190" s="72"/>
      <c r="B190" s="73"/>
      <c r="C190" s="73"/>
    </row>
    <row r="191" ht="15.75" customHeight="1">
      <c r="A191" s="72"/>
      <c r="B191" s="73"/>
      <c r="C191" s="73"/>
    </row>
    <row r="192" ht="15.75" customHeight="1">
      <c r="A192" s="72"/>
      <c r="B192" s="73"/>
      <c r="C192" s="73"/>
    </row>
    <row r="193" ht="15.75" customHeight="1">
      <c r="A193" s="72"/>
      <c r="B193" s="73"/>
      <c r="C193" s="73"/>
    </row>
    <row r="194" ht="15.75" customHeight="1">
      <c r="A194" s="72"/>
      <c r="B194" s="73"/>
      <c r="C194" s="73"/>
    </row>
    <row r="195" ht="15.75" customHeight="1">
      <c r="A195" s="72"/>
      <c r="B195" s="73"/>
      <c r="C195" s="73"/>
    </row>
    <row r="196" ht="15.75" customHeight="1">
      <c r="A196" s="72"/>
      <c r="B196" s="73"/>
      <c r="C196" s="73"/>
    </row>
    <row r="197" ht="15.75" customHeight="1">
      <c r="A197" s="72"/>
      <c r="B197" s="73"/>
      <c r="C197" s="73"/>
    </row>
    <row r="198" ht="15.75" customHeight="1">
      <c r="A198" s="72"/>
      <c r="B198" s="73"/>
      <c r="C198" s="73"/>
    </row>
    <row r="199" ht="15.75" customHeight="1">
      <c r="A199" s="72"/>
      <c r="B199" s="73"/>
      <c r="C199" s="73"/>
    </row>
    <row r="200" ht="15.75" customHeight="1">
      <c r="A200" s="72"/>
      <c r="B200" s="73"/>
      <c r="C200" s="73"/>
    </row>
    <row r="201" ht="15.75" customHeight="1">
      <c r="A201" s="74" t="s">
        <v>62</v>
      </c>
      <c r="B201" s="75" t="s">
        <v>63</v>
      </c>
      <c r="C201" s="75" t="s">
        <v>92</v>
      </c>
    </row>
    <row r="202" ht="15.75" customHeight="1">
      <c r="A202" s="76" t="s">
        <v>93</v>
      </c>
      <c r="B202" s="77">
        <v>1.1874772078E8</v>
      </c>
      <c r="C202" s="77">
        <v>1.0521703463E8</v>
      </c>
    </row>
    <row r="203" ht="15.75" customHeight="1">
      <c r="A203" s="76" t="s">
        <v>94</v>
      </c>
      <c r="B203" s="77">
        <v>1.1874772078E8</v>
      </c>
      <c r="C203" s="77">
        <v>1.0521703463E8</v>
      </c>
    </row>
    <row r="204" ht="15.75" customHeight="1">
      <c r="A204" s="76" t="s">
        <v>95</v>
      </c>
      <c r="B204" s="77">
        <v>3.786281164E7</v>
      </c>
      <c r="C204" s="77">
        <v>2.437263706E7</v>
      </c>
    </row>
    <row r="205" ht="15.75" customHeight="1">
      <c r="A205" s="76" t="s">
        <v>96</v>
      </c>
      <c r="B205" s="77">
        <v>3.786281164E7</v>
      </c>
      <c r="C205" s="77">
        <v>2.437263706E7</v>
      </c>
    </row>
    <row r="206" ht="15.75" customHeight="1">
      <c r="A206" s="76" t="s">
        <v>97</v>
      </c>
      <c r="B206" s="77">
        <v>2.401517175E7</v>
      </c>
      <c r="C206" s="77">
        <v>2.366915175E7</v>
      </c>
    </row>
    <row r="207" ht="15.75" customHeight="1">
      <c r="A207" s="76" t="s">
        <v>98</v>
      </c>
      <c r="B207" s="77">
        <v>1.968811002E7</v>
      </c>
      <c r="C207" s="77">
        <v>1.938811002E7</v>
      </c>
    </row>
    <row r="208" ht="15.75" customHeight="1">
      <c r="A208" s="78" t="s">
        <v>64</v>
      </c>
      <c r="B208" s="79">
        <v>8907791.38</v>
      </c>
      <c r="C208" s="79">
        <v>8607791.38</v>
      </c>
    </row>
    <row r="209" ht="15.75" customHeight="1">
      <c r="A209" s="78" t="s">
        <v>65</v>
      </c>
      <c r="B209" s="79">
        <v>30000.0</v>
      </c>
      <c r="C209" s="79">
        <v>30000.0</v>
      </c>
    </row>
    <row r="210" ht="15.75" customHeight="1">
      <c r="A210" s="78" t="s">
        <v>66</v>
      </c>
      <c r="B210" s="79">
        <v>72000.0</v>
      </c>
      <c r="C210" s="79">
        <v>72000.0</v>
      </c>
    </row>
    <row r="211" ht="15.75" customHeight="1">
      <c r="A211" s="78" t="s">
        <v>67</v>
      </c>
      <c r="B211" s="79">
        <v>5792000.0</v>
      </c>
      <c r="C211" s="79">
        <v>5792000.0</v>
      </c>
    </row>
    <row r="212" ht="15.75" customHeight="1">
      <c r="A212" s="78" t="s">
        <v>68</v>
      </c>
      <c r="B212" s="79">
        <v>278407.74</v>
      </c>
      <c r="C212" s="79">
        <v>278407.74</v>
      </c>
    </row>
    <row r="213" ht="15.75" customHeight="1">
      <c r="A213" s="78" t="s">
        <v>69</v>
      </c>
      <c r="B213" s="79">
        <v>4607910.9</v>
      </c>
      <c r="C213" s="79">
        <v>4607910.9</v>
      </c>
    </row>
    <row r="214" ht="15.75" customHeight="1">
      <c r="A214" s="76" t="s">
        <v>99</v>
      </c>
      <c r="B214" s="77">
        <v>1329000.0</v>
      </c>
      <c r="C214" s="77">
        <v>1329000.0</v>
      </c>
    </row>
    <row r="215" ht="15.75" customHeight="1">
      <c r="A215" s="78" t="s">
        <v>72</v>
      </c>
      <c r="B215" s="79">
        <v>1329000.0</v>
      </c>
      <c r="C215" s="79">
        <v>1329000.0</v>
      </c>
    </row>
    <row r="216" ht="15.75" customHeight="1">
      <c r="A216" s="76" t="s">
        <v>100</v>
      </c>
      <c r="B216" s="77">
        <v>2998061.73</v>
      </c>
      <c r="C216" s="77">
        <v>2952041.73</v>
      </c>
    </row>
    <row r="217" ht="15.75" customHeight="1">
      <c r="A217" s="78" t="s">
        <v>73</v>
      </c>
      <c r="B217" s="79">
        <v>1389523.76</v>
      </c>
      <c r="C217" s="79">
        <v>1368253.76</v>
      </c>
    </row>
    <row r="218" ht="15.75" customHeight="1">
      <c r="A218" s="78" t="s">
        <v>74</v>
      </c>
      <c r="B218" s="79">
        <v>1397855.87</v>
      </c>
      <c r="C218" s="79">
        <v>1376555.87</v>
      </c>
    </row>
    <row r="219" ht="15.75" customHeight="1">
      <c r="A219" s="78" t="s">
        <v>75</v>
      </c>
      <c r="B219" s="79">
        <v>210682.1</v>
      </c>
      <c r="C219" s="79">
        <v>207232.1</v>
      </c>
    </row>
    <row r="220" ht="15.75" customHeight="1">
      <c r="A220" s="76" t="s">
        <v>101</v>
      </c>
      <c r="B220" s="77">
        <v>1.384763989E7</v>
      </c>
      <c r="C220" s="77">
        <v>703485.31</v>
      </c>
    </row>
    <row r="221" ht="15.75" customHeight="1">
      <c r="A221" s="76" t="s">
        <v>102</v>
      </c>
      <c r="B221" s="77">
        <v>1.384763989E7</v>
      </c>
      <c r="C221" s="77">
        <v>703485.31</v>
      </c>
    </row>
    <row r="222" ht="15.75" customHeight="1">
      <c r="A222" s="78" t="s">
        <v>76</v>
      </c>
      <c r="B222" s="79">
        <v>534085.44</v>
      </c>
      <c r="C222" s="79">
        <v>454527.92</v>
      </c>
    </row>
    <row r="223" ht="15.75" customHeight="1">
      <c r="A223" s="78" t="s">
        <v>77</v>
      </c>
      <c r="B223" s="79">
        <v>388108.45</v>
      </c>
      <c r="C223" s="79">
        <v>228993.39</v>
      </c>
    </row>
    <row r="224" ht="15.75" customHeight="1">
      <c r="A224" s="78" t="s">
        <v>78</v>
      </c>
      <c r="B224" s="79">
        <v>1.2886166E7</v>
      </c>
      <c r="C224" s="79">
        <v>0.0</v>
      </c>
    </row>
    <row r="225" ht="15.75" customHeight="1">
      <c r="A225" s="78" t="s">
        <v>79</v>
      </c>
      <c r="B225" s="79">
        <v>39211.0</v>
      </c>
      <c r="C225" s="79">
        <v>19964.0</v>
      </c>
    </row>
    <row r="226" ht="15.75" customHeight="1">
      <c r="A226" s="78" t="s">
        <v>103</v>
      </c>
      <c r="B226" s="79">
        <v>69.0</v>
      </c>
      <c r="C226" s="79">
        <v>0.0</v>
      </c>
    </row>
    <row r="227" ht="15.75" customHeight="1">
      <c r="A227" s="76" t="s">
        <v>110</v>
      </c>
      <c r="B227" s="77">
        <v>3462342.13</v>
      </c>
      <c r="C227" s="77">
        <v>3462342.13</v>
      </c>
    </row>
    <row r="228" ht="15.75" customHeight="1">
      <c r="A228" s="76" t="s">
        <v>111</v>
      </c>
      <c r="B228" s="77">
        <v>2423378.27</v>
      </c>
      <c r="C228" s="77">
        <v>2423378.27</v>
      </c>
    </row>
    <row r="229" ht="15.75" customHeight="1">
      <c r="A229" s="76" t="s">
        <v>97</v>
      </c>
      <c r="B229" s="77">
        <v>2423378.27</v>
      </c>
      <c r="C229" s="77">
        <v>2423378.27</v>
      </c>
    </row>
    <row r="230" ht="15.75" customHeight="1">
      <c r="A230" s="76" t="s">
        <v>98</v>
      </c>
      <c r="B230" s="77">
        <v>2102685.24</v>
      </c>
      <c r="C230" s="77">
        <v>2102685.24</v>
      </c>
    </row>
    <row r="231" ht="15.75" customHeight="1">
      <c r="A231" s="78" t="s">
        <v>64</v>
      </c>
      <c r="B231" s="79">
        <v>1448685.24</v>
      </c>
      <c r="C231" s="79">
        <v>1448685.24</v>
      </c>
    </row>
    <row r="232" ht="15.75" customHeight="1">
      <c r="A232" s="78" t="s">
        <v>65</v>
      </c>
      <c r="B232" s="79">
        <v>90000.0</v>
      </c>
      <c r="C232" s="79">
        <v>90000.0</v>
      </c>
    </row>
    <row r="233" ht="15.75" customHeight="1">
      <c r="A233" s="78" t="s">
        <v>67</v>
      </c>
      <c r="B233" s="79">
        <v>564000.0</v>
      </c>
      <c r="C233" s="79">
        <v>564000.0</v>
      </c>
    </row>
    <row r="234" ht="15.75" customHeight="1">
      <c r="A234" s="76" t="s">
        <v>100</v>
      </c>
      <c r="B234" s="77">
        <v>320693.03</v>
      </c>
      <c r="C234" s="77">
        <v>320693.03</v>
      </c>
    </row>
    <row r="235" ht="15.75" customHeight="1">
      <c r="A235" s="78" t="s">
        <v>73</v>
      </c>
      <c r="B235" s="79">
        <v>149080.41</v>
      </c>
      <c r="C235" s="79">
        <v>149080.41</v>
      </c>
    </row>
    <row r="236" ht="15.75" customHeight="1">
      <c r="A236" s="78" t="s">
        <v>74</v>
      </c>
      <c r="B236" s="79">
        <v>149290.65</v>
      </c>
      <c r="C236" s="79">
        <v>149290.65</v>
      </c>
    </row>
    <row r="237" ht="15.75" customHeight="1">
      <c r="A237" s="78" t="s">
        <v>75</v>
      </c>
      <c r="B237" s="79">
        <v>22321.97</v>
      </c>
      <c r="C237" s="79">
        <v>22321.97</v>
      </c>
    </row>
    <row r="238" ht="15.75" customHeight="1">
      <c r="A238" s="76" t="s">
        <v>114</v>
      </c>
      <c r="B238" s="77">
        <v>1038963.86</v>
      </c>
      <c r="C238" s="77">
        <v>1038963.86</v>
      </c>
    </row>
    <row r="239" ht="15.75" customHeight="1">
      <c r="A239" s="76" t="s">
        <v>97</v>
      </c>
      <c r="B239" s="77">
        <v>1038963.86</v>
      </c>
      <c r="C239" s="77">
        <v>1038963.86</v>
      </c>
    </row>
    <row r="240" ht="15.75" customHeight="1">
      <c r="A240" s="76" t="s">
        <v>98</v>
      </c>
      <c r="B240" s="77">
        <v>901389.33</v>
      </c>
      <c r="C240" s="77">
        <v>901389.33</v>
      </c>
    </row>
    <row r="241" ht="15.75" customHeight="1">
      <c r="A241" s="78" t="s">
        <v>64</v>
      </c>
      <c r="B241" s="79">
        <v>489389.33</v>
      </c>
      <c r="C241" s="79">
        <v>489389.33</v>
      </c>
    </row>
    <row r="242" ht="15.75" customHeight="1">
      <c r="A242" s="78" t="s">
        <v>67</v>
      </c>
      <c r="B242" s="79">
        <v>412000.0</v>
      </c>
      <c r="C242" s="79">
        <v>412000.0</v>
      </c>
    </row>
    <row r="243" ht="15.75" customHeight="1">
      <c r="A243" s="76" t="s">
        <v>100</v>
      </c>
      <c r="B243" s="77">
        <v>137574.53</v>
      </c>
      <c r="C243" s="77">
        <v>137574.53</v>
      </c>
    </row>
    <row r="244" ht="15.75" customHeight="1">
      <c r="A244" s="78" t="s">
        <v>73</v>
      </c>
      <c r="B244" s="79">
        <v>63908.51</v>
      </c>
      <c r="C244" s="79">
        <v>63908.51</v>
      </c>
    </row>
    <row r="245" ht="15.75" customHeight="1">
      <c r="A245" s="78" t="s">
        <v>74</v>
      </c>
      <c r="B245" s="79">
        <v>63998.64</v>
      </c>
      <c r="C245" s="79">
        <v>63998.64</v>
      </c>
    </row>
    <row r="246" ht="15.75" customHeight="1">
      <c r="A246" s="78" t="s">
        <v>75</v>
      </c>
      <c r="B246" s="79">
        <v>9667.38</v>
      </c>
      <c r="C246" s="79">
        <v>9667.38</v>
      </c>
    </row>
    <row r="247" ht="15.75" customHeight="1">
      <c r="A247" s="76" t="s">
        <v>115</v>
      </c>
      <c r="B247" s="77">
        <v>7.742256701E7</v>
      </c>
      <c r="C247" s="77">
        <v>7.738205544E7</v>
      </c>
    </row>
    <row r="248" ht="15.75" customHeight="1">
      <c r="A248" s="76" t="s">
        <v>116</v>
      </c>
      <c r="B248" s="77">
        <v>7.267255286E7</v>
      </c>
      <c r="C248" s="77">
        <v>7.263204129E7</v>
      </c>
    </row>
    <row r="249" ht="15.75" customHeight="1">
      <c r="A249" s="76" t="s">
        <v>97</v>
      </c>
      <c r="B249" s="77">
        <v>7.263204129E7</v>
      </c>
      <c r="C249" s="77">
        <v>7.263204129E7</v>
      </c>
    </row>
    <row r="250" ht="15.75" customHeight="1">
      <c r="A250" s="76" t="s">
        <v>98</v>
      </c>
      <c r="B250" s="77">
        <v>6.297708411E7</v>
      </c>
      <c r="C250" s="77">
        <v>6.297708411E7</v>
      </c>
    </row>
    <row r="251" ht="15.75" customHeight="1">
      <c r="A251" s="78" t="s">
        <v>64</v>
      </c>
      <c r="B251" s="79">
        <v>5.343508411E7</v>
      </c>
      <c r="C251" s="79">
        <v>5.343508411E7</v>
      </c>
    </row>
    <row r="252" ht="15.75" customHeight="1">
      <c r="A252" s="78" t="s">
        <v>67</v>
      </c>
      <c r="B252" s="79">
        <v>9192000.0</v>
      </c>
      <c r="C252" s="79">
        <v>9192000.0</v>
      </c>
    </row>
    <row r="253" ht="15.75" customHeight="1">
      <c r="A253" s="78" t="s">
        <v>69</v>
      </c>
      <c r="B253" s="79">
        <v>350000.0</v>
      </c>
      <c r="C253" s="79">
        <v>350000.0</v>
      </c>
    </row>
    <row r="254" ht="15.75" customHeight="1">
      <c r="A254" s="76" t="s">
        <v>100</v>
      </c>
      <c r="B254" s="77">
        <v>9654957.18</v>
      </c>
      <c r="C254" s="77">
        <v>9654957.18</v>
      </c>
    </row>
    <row r="255" ht="15.75" customHeight="1">
      <c r="A255" s="78" t="s">
        <v>73</v>
      </c>
      <c r="B255" s="79">
        <v>4465075.43</v>
      </c>
      <c r="C255" s="79">
        <v>4465075.43</v>
      </c>
    </row>
    <row r="256" ht="15.75" customHeight="1">
      <c r="A256" s="78" t="s">
        <v>74</v>
      </c>
      <c r="B256" s="79">
        <v>4471373.05</v>
      </c>
      <c r="C256" s="79">
        <v>4471373.05</v>
      </c>
    </row>
    <row r="257" ht="15.75" customHeight="1">
      <c r="A257" s="78" t="s">
        <v>75</v>
      </c>
      <c r="B257" s="79">
        <v>718508.7</v>
      </c>
      <c r="C257" s="79">
        <v>718508.7</v>
      </c>
    </row>
    <row r="258" ht="15.75" customHeight="1">
      <c r="A258" s="76" t="s">
        <v>101</v>
      </c>
      <c r="B258" s="77">
        <v>40511.57</v>
      </c>
      <c r="C258" s="77">
        <v>0.0</v>
      </c>
    </row>
    <row r="259" ht="15.75" customHeight="1">
      <c r="A259" s="76" t="s">
        <v>107</v>
      </c>
      <c r="B259" s="77">
        <v>40511.57</v>
      </c>
      <c r="C259" s="77">
        <v>0.0</v>
      </c>
    </row>
    <row r="260" ht="15.75" customHeight="1">
      <c r="A260" s="78" t="s">
        <v>84</v>
      </c>
      <c r="B260" s="79">
        <v>40511.57</v>
      </c>
      <c r="C260" s="79">
        <v>0.0</v>
      </c>
    </row>
    <row r="261" ht="15.75" customHeight="1">
      <c r="A261" s="76" t="s">
        <v>120</v>
      </c>
      <c r="B261" s="77">
        <v>2353494.91</v>
      </c>
      <c r="C261" s="77">
        <v>2353494.91</v>
      </c>
    </row>
    <row r="262" ht="15.75" customHeight="1">
      <c r="A262" s="76" t="s">
        <v>97</v>
      </c>
      <c r="B262" s="77">
        <v>2353494.91</v>
      </c>
      <c r="C262" s="77">
        <v>2353494.91</v>
      </c>
    </row>
    <row r="263" ht="15.75" customHeight="1">
      <c r="A263" s="76" t="s">
        <v>98</v>
      </c>
      <c r="B263" s="77">
        <v>2041397.37</v>
      </c>
      <c r="C263" s="77">
        <v>2041397.37</v>
      </c>
    </row>
    <row r="264" ht="15.75" customHeight="1">
      <c r="A264" s="78" t="s">
        <v>64</v>
      </c>
      <c r="B264" s="79">
        <v>1096630.95</v>
      </c>
      <c r="C264" s="79">
        <v>1096630.95</v>
      </c>
    </row>
    <row r="265" ht="15.75" customHeight="1">
      <c r="A265" s="78" t="s">
        <v>67</v>
      </c>
      <c r="B265" s="79">
        <v>944766.42</v>
      </c>
      <c r="C265" s="79">
        <v>944766.42</v>
      </c>
    </row>
    <row r="266" ht="15.75" customHeight="1">
      <c r="A266" s="76" t="s">
        <v>100</v>
      </c>
      <c r="B266" s="77">
        <v>312097.54</v>
      </c>
      <c r="C266" s="77">
        <v>312097.54</v>
      </c>
    </row>
    <row r="267" ht="15.75" customHeight="1">
      <c r="A267" s="78" t="s">
        <v>73</v>
      </c>
      <c r="B267" s="79">
        <v>144735.08</v>
      </c>
      <c r="C267" s="79">
        <v>144735.08</v>
      </c>
    </row>
    <row r="268" ht="15.75" customHeight="1">
      <c r="A268" s="78" t="s">
        <v>74</v>
      </c>
      <c r="B268" s="79">
        <v>144939.22</v>
      </c>
      <c r="C268" s="79">
        <v>144939.22</v>
      </c>
    </row>
    <row r="269" ht="15.75" customHeight="1">
      <c r="A269" s="78" t="s">
        <v>75</v>
      </c>
      <c r="B269" s="79">
        <v>22423.24</v>
      </c>
      <c r="C269" s="79">
        <v>22423.24</v>
      </c>
    </row>
    <row r="270" ht="15.75" customHeight="1">
      <c r="A270" s="76" t="s">
        <v>121</v>
      </c>
      <c r="B270" s="77">
        <v>2396519.24</v>
      </c>
      <c r="C270" s="77">
        <v>2396519.24</v>
      </c>
    </row>
    <row r="271" ht="15.75" customHeight="1">
      <c r="A271" s="76" t="s">
        <v>97</v>
      </c>
      <c r="B271" s="77">
        <v>2396519.24</v>
      </c>
      <c r="C271" s="77">
        <v>2396519.24</v>
      </c>
    </row>
    <row r="272" ht="15.75" customHeight="1">
      <c r="A272" s="76" t="s">
        <v>98</v>
      </c>
      <c r="B272" s="77">
        <v>2078633.75</v>
      </c>
      <c r="C272" s="77">
        <v>2078633.75</v>
      </c>
    </row>
    <row r="273" ht="15.75" customHeight="1">
      <c r="A273" s="78" t="s">
        <v>64</v>
      </c>
      <c r="B273" s="79">
        <v>1380633.75</v>
      </c>
      <c r="C273" s="79">
        <v>1380633.75</v>
      </c>
    </row>
    <row r="274" ht="15.75" customHeight="1">
      <c r="A274" s="78" t="s">
        <v>67</v>
      </c>
      <c r="B274" s="79">
        <v>698000.0</v>
      </c>
      <c r="C274" s="79">
        <v>698000.0</v>
      </c>
    </row>
    <row r="275" ht="15.75" customHeight="1">
      <c r="A275" s="76" t="s">
        <v>100</v>
      </c>
      <c r="B275" s="77">
        <v>317885.49</v>
      </c>
      <c r="C275" s="77">
        <v>317885.49</v>
      </c>
    </row>
    <row r="276" ht="15.75" customHeight="1">
      <c r="A276" s="78" t="s">
        <v>73</v>
      </c>
      <c r="B276" s="79">
        <v>147375.13</v>
      </c>
      <c r="C276" s="79">
        <v>147375.13</v>
      </c>
    </row>
    <row r="277" ht="15.75" customHeight="1">
      <c r="A277" s="78" t="s">
        <v>74</v>
      </c>
      <c r="B277" s="79">
        <v>147583.0</v>
      </c>
      <c r="C277" s="79">
        <v>147583.0</v>
      </c>
    </row>
    <row r="278" ht="15.75" customHeight="1">
      <c r="A278" s="78" t="s">
        <v>75</v>
      </c>
      <c r="B278" s="79">
        <v>22927.36</v>
      </c>
      <c r="C278" s="79">
        <v>22927.36</v>
      </c>
    </row>
    <row r="279" ht="15.75" customHeight="1">
      <c r="B279" s="80"/>
      <c r="C279" s="80"/>
    </row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RESUMEN</vt:lpstr>
      <vt:lpstr>sigef</vt:lpstr>
      <vt:lpstr>INGRESO Y EGRESOS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2023-02-07T14:14:03Z</dcterms:created>
  <dc:creator>Wanda Collado Rodriguez</dc:creator>
  <cp:lastModifiedBy>Dahel Jose Reyes Perez</cp:lastModifiedBy>
  <cp:lastPrinted>2023-03-09T16:01:06Z</cp:lastPrinted>
  <dcterms:modified xsi:type="dcterms:W3CDTF">2023-03-09T16:01:09Z</dcterms:modified>
</cp:coreProperties>
</file>