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760"/>
  </bookViews>
  <sheets>
    <sheet name="INGRESOS Y EGRESOS" sheetId="2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6" i="2" l="1"/>
  <c r="F36" i="2" s="1"/>
  <c r="F38" i="2" s="1"/>
  <c r="G39" i="2" s="1"/>
  <c r="G19" i="2"/>
  <c r="F19" i="2"/>
  <c r="E19" i="2"/>
</calcChain>
</file>

<file path=xl/sharedStrings.xml><?xml version="1.0" encoding="utf-8"?>
<sst xmlns="http://schemas.openxmlformats.org/spreadsheetml/2006/main" count="46" uniqueCount="44">
  <si>
    <t>Agron. Francisco Guillermo Garcia Garcia</t>
  </si>
  <si>
    <t>Instituto Agrario Dominicano (IAD)</t>
  </si>
  <si>
    <t>BANCO DE RESERVAS</t>
  </si>
  <si>
    <t>Ingreso y Egresos 1ro. De Enero al 31 2022</t>
  </si>
  <si>
    <t xml:space="preserve">Cuenta Bancaria No: </t>
  </si>
  <si>
    <t>010-238489-4</t>
  </si>
  <si>
    <t xml:space="preserve">Balance Inicial: </t>
  </si>
  <si>
    <t>Fecha</t>
  </si>
  <si>
    <t>No. Lib.</t>
  </si>
  <si>
    <t>Descripcion</t>
  </si>
  <si>
    <t>INGRESO</t>
  </si>
  <si>
    <t>Debito</t>
  </si>
  <si>
    <t>Credito</t>
  </si>
  <si>
    <t>Cta Bancaria</t>
  </si>
  <si>
    <t>Ck.Transf.</t>
  </si>
  <si>
    <t>BALANCE ANTERIOR</t>
  </si>
  <si>
    <t>Lib.106-1</t>
  </si>
  <si>
    <t>Pagos de Servicios Personales y Gastos Operacionales, Mes de Enero 2022</t>
  </si>
  <si>
    <t xml:space="preserve"> </t>
  </si>
  <si>
    <t>DISPONIBILIDAD</t>
  </si>
  <si>
    <t>Sueldos fijos</t>
  </si>
  <si>
    <t>Suplencias</t>
  </si>
  <si>
    <t>Periodo probatorio de ingreso a carrera</t>
  </si>
  <si>
    <t>Empleados temporales</t>
  </si>
  <si>
    <t>Interinato</t>
  </si>
  <si>
    <t>Contribuciones al seguro de salud</t>
  </si>
  <si>
    <t>Contribuciones al seguro de pensiones</t>
  </si>
  <si>
    <t>Contribuciones al seguro de riesgo laboral</t>
  </si>
  <si>
    <t>Teléfono local</t>
  </si>
  <si>
    <t>Servicio de internet y televisión por cable</t>
  </si>
  <si>
    <t>Energía eléctrica</t>
  </si>
  <si>
    <t>Recolección de residuos</t>
  </si>
  <si>
    <t>Seguros de bienes muebles</t>
  </si>
  <si>
    <t>Seguros de personas</t>
  </si>
  <si>
    <t xml:space="preserve">Pagos Fondo 100- </t>
  </si>
  <si>
    <t>TOTAL PAGADO</t>
  </si>
  <si>
    <t xml:space="preserve">           Lic. Adile A. Cruceta Abbott</t>
  </si>
  <si>
    <t xml:space="preserve">    Director General</t>
  </si>
  <si>
    <t xml:space="preserve">            Directora Administrativa Financiera</t>
  </si>
  <si>
    <t xml:space="preserve">   Lic. Eulogio Santana Gil</t>
  </si>
  <si>
    <t>Lic. Augusto R. Alfonzo C.</t>
  </si>
  <si>
    <t>Enc.Depto.Financiero</t>
  </si>
  <si>
    <t xml:space="preserve">    Encargado Contabilidad</t>
  </si>
  <si>
    <t xml:space="preserve">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</si>
</sst>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4"/>
      <color indexed="8"/>
      <name val="Arial"/>
      <family val="2"/>
    </font>
    <font>
      <i/>
      <sz val="14"/>
      <color theme="1"/>
      <name val="Arial"/>
      <family val="2"/>
    </font>
    <font>
      <i/>
      <sz val="14"/>
      <name val="Arial"/>
      <family val="2"/>
    </font>
    <font>
      <b/>
      <i/>
      <sz val="14"/>
      <name val="Arial"/>
      <family val="2"/>
    </font>
    <font>
      <b/>
      <i/>
      <sz val="16"/>
      <name val="Arial"/>
      <family val="2"/>
    </font>
    <font>
      <i/>
      <sz val="16"/>
      <name val="Arial"/>
      <family val="2"/>
    </font>
    <font>
      <sz val="16"/>
      <color theme="1"/>
      <name val="Arial"/>
      <family val="2"/>
    </font>
    <font>
      <sz val="16"/>
      <name val="Arial"/>
      <family val="2"/>
    </font>
    <font>
      <sz val="16"/>
      <color indexed="8"/>
      <name val="Arial"/>
      <family val="2"/>
    </font>
    <font>
      <sz val="14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 applyFont="0" applyFill="0" applyBorder="0" applyAlignment="0" applyProtection="0"/>
  </cellStyleXfs>
  <cellXfs count="73">
    <xf numFmtId="0" fontId="0" fillId="0" borderId="0" xfId="0"/>
    <xf numFmtId="0" fontId="5" fillId="0" borderId="0" xfId="0" applyFont="1"/>
    <xf numFmtId="0" fontId="6" fillId="0" borderId="0" xfId="0" applyFont="1"/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9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right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top" wrapText="1"/>
    </xf>
    <xf numFmtId="4" fontId="4" fillId="2" borderId="6" xfId="0" applyNumberFormat="1" applyFont="1" applyFill="1" applyBorder="1" applyAlignment="1">
      <alignment horizontal="right" vertical="center"/>
    </xf>
    <xf numFmtId="0" fontId="4" fillId="0" borderId="7" xfId="0" applyFont="1" applyBorder="1"/>
    <xf numFmtId="14" fontId="7" fillId="0" borderId="0" xfId="0" applyNumberFormat="1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43" fontId="7" fillId="0" borderId="0" xfId="1" applyFont="1" applyFill="1" applyBorder="1"/>
    <xf numFmtId="43" fontId="7" fillId="0" borderId="8" xfId="1" applyFont="1" applyFill="1" applyBorder="1"/>
    <xf numFmtId="0" fontId="10" fillId="0" borderId="0" xfId="0" applyFont="1"/>
    <xf numFmtId="14" fontId="11" fillId="0" borderId="0" xfId="0" applyNumberFormat="1" applyFont="1"/>
    <xf numFmtId="0" fontId="11" fillId="0" borderId="0" xfId="0" applyFont="1" applyAlignment="1">
      <alignment horizontal="center"/>
    </xf>
    <xf numFmtId="0" fontId="12" fillId="2" borderId="0" xfId="0" applyFont="1" applyFill="1" applyAlignment="1">
      <alignment horizontal="left" vertical="center"/>
    </xf>
    <xf numFmtId="4" fontId="13" fillId="0" borderId="0" xfId="0" applyNumberFormat="1" applyFont="1"/>
    <xf numFmtId="43" fontId="10" fillId="0" borderId="0" xfId="1" applyFont="1" applyFill="1" applyBorder="1"/>
    <xf numFmtId="0" fontId="10" fillId="0" borderId="7" xfId="0" applyFont="1" applyBorder="1"/>
    <xf numFmtId="14" fontId="10" fillId="0" borderId="0" xfId="0" applyNumberFormat="1" applyFont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43" fontId="10" fillId="0" borderId="0" xfId="3" applyNumberFormat="1" applyFont="1" applyFill="1" applyBorder="1"/>
    <xf numFmtId="0" fontId="12" fillId="0" borderId="7" xfId="0" applyFont="1" applyBorder="1"/>
    <xf numFmtId="14" fontId="12" fillId="0" borderId="0" xfId="0" applyNumberFormat="1" applyFont="1"/>
    <xf numFmtId="0" fontId="1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43" fontId="3" fillId="0" borderId="0" xfId="3" applyNumberFormat="1" applyFont="1" applyFill="1" applyBorder="1"/>
    <xf numFmtId="43" fontId="4" fillId="0" borderId="9" xfId="3" applyNumberFormat="1" applyFont="1" applyFill="1" applyBorder="1"/>
    <xf numFmtId="43" fontId="4" fillId="0" borderId="0" xfId="3" applyNumberFormat="1" applyFont="1" applyFill="1" applyBorder="1"/>
    <xf numFmtId="43" fontId="12" fillId="0" borderId="0" xfId="3" applyNumberFormat="1" applyFont="1" applyFill="1" applyBorder="1"/>
    <xf numFmtId="49" fontId="13" fillId="0" borderId="0" xfId="0" applyNumberFormat="1" applyFont="1" applyAlignment="1">
      <alignment horizontal="right"/>
    </xf>
    <xf numFmtId="0" fontId="13" fillId="0" borderId="0" xfId="0" applyFont="1"/>
    <xf numFmtId="43" fontId="5" fillId="2" borderId="0" xfId="1" applyFont="1" applyFill="1" applyBorder="1" applyAlignment="1">
      <alignment horizontal="right"/>
    </xf>
    <xf numFmtId="43" fontId="14" fillId="2" borderId="0" xfId="1" applyFont="1" applyFill="1" applyBorder="1"/>
    <xf numFmtId="43" fontId="14" fillId="0" borderId="0" xfId="1" applyFont="1" applyFill="1" applyBorder="1"/>
    <xf numFmtId="43" fontId="5" fillId="0" borderId="0" xfId="1" applyFont="1" applyFill="1" applyBorder="1" applyAlignment="1">
      <alignment horizontal="right"/>
    </xf>
    <xf numFmtId="43" fontId="15" fillId="0" borderId="0" xfId="0" applyNumberFormat="1" applyFont="1"/>
    <xf numFmtId="43" fontId="3" fillId="0" borderId="0" xfId="0" applyNumberFormat="1" applyFont="1"/>
    <xf numFmtId="43" fontId="3" fillId="0" borderId="0" xfId="1" applyFont="1" applyFill="1" applyBorder="1"/>
    <xf numFmtId="0" fontId="12" fillId="0" borderId="0" xfId="0" applyFont="1"/>
    <xf numFmtId="43" fontId="3" fillId="0" borderId="2" xfId="0" applyNumberFormat="1" applyFont="1" applyBorder="1"/>
    <xf numFmtId="43" fontId="4" fillId="0" borderId="10" xfId="3" applyNumberFormat="1" applyFont="1" applyFill="1" applyBorder="1"/>
    <xf numFmtId="0" fontId="14" fillId="0" borderId="7" xfId="0" applyFont="1" applyBorder="1"/>
    <xf numFmtId="0" fontId="14" fillId="0" borderId="0" xfId="0" applyFont="1"/>
    <xf numFmtId="0" fontId="1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43" fontId="14" fillId="0" borderId="0" xfId="3" applyNumberFormat="1" applyFont="1" applyFill="1" applyBorder="1"/>
    <xf numFmtId="0" fontId="5" fillId="0" borderId="7" xfId="0" applyFont="1" applyBorder="1"/>
    <xf numFmtId="0" fontId="16" fillId="0" borderId="0" xfId="0" applyFont="1"/>
    <xf numFmtId="0" fontId="15" fillId="0" borderId="0" xfId="0" applyFont="1" applyAlignment="1">
      <alignment horizontal="center"/>
    </xf>
    <xf numFmtId="0" fontId="15" fillId="0" borderId="0" xfId="0" applyFont="1"/>
    <xf numFmtId="0" fontId="13" fillId="0" borderId="0" xfId="0" applyFont="1" applyAlignment="1">
      <alignment horizontal="center"/>
    </xf>
    <xf numFmtId="0" fontId="5" fillId="0" borderId="11" xfId="0" applyFont="1" applyBorder="1"/>
    <xf numFmtId="0" fontId="13" fillId="0" borderId="12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0" borderId="12" xfId="0" applyFont="1" applyBorder="1"/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 vertical="center" wrapText="1"/>
    </xf>
  </cellXfs>
  <cellStyles count="4">
    <cellStyle name="Millares" xfId="1" builtinId="3"/>
    <cellStyle name="Millares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542925</xdr:colOff>
      <xdr:row>3</xdr:row>
      <xdr:rowOff>95250</xdr:rowOff>
    </xdr:from>
    <xdr:ext cx="1543049" cy="1323975"/>
    <xdr:pic>
      <xdr:nvPicPr>
        <xdr:cNvPr id="2" name="Imagen 1">
          <a:extLst>
            <a:ext uri="{FF2B5EF4-FFF2-40B4-BE49-F238E27FC236}">
              <a16:creationId xmlns:a16="http://schemas.microsoft.com/office/drawing/2014/main" xmlns="" id="{E7E94D21-45EE-4C9B-A355-7D50164B82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91300" y="790575"/>
          <a:ext cx="1543049" cy="132397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2</xdr:row>
      <xdr:rowOff>123825</xdr:rowOff>
    </xdr:from>
    <xdr:ext cx="304800" cy="209550"/>
    <xdr:sp macro="" textlink="">
      <xdr:nvSpPr>
        <xdr:cNvPr id="3" name="AutoShape 1" descr="Resultado de imagen para escudo dominicano">
          <a:extLst>
            <a:ext uri="{FF2B5EF4-FFF2-40B4-BE49-F238E27FC236}">
              <a16:creationId xmlns:a16="http://schemas.microsoft.com/office/drawing/2014/main" xmlns="" id="{B1DAC8BC-8165-4A4A-8EC6-1E78D457BCAA}"/>
            </a:ext>
          </a:extLst>
        </xdr:cNvPr>
        <xdr:cNvSpPr>
          <a:spLocks noChangeAspect="1" noChangeArrowheads="1"/>
        </xdr:cNvSpPr>
      </xdr:nvSpPr>
      <xdr:spPr bwMode="auto">
        <a:xfrm>
          <a:off x="0" y="2409825"/>
          <a:ext cx="304800" cy="20955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53</xdr:row>
      <xdr:rowOff>190499</xdr:rowOff>
    </xdr:from>
    <xdr:ext cx="762000" cy="428625"/>
    <xdr:sp macro="" textlink="">
      <xdr:nvSpPr>
        <xdr:cNvPr id="4" name="AutoShape 3" descr="Resultado de imagen para escudo dominicano">
          <a:extLst>
            <a:ext uri="{FF2B5EF4-FFF2-40B4-BE49-F238E27FC236}">
              <a16:creationId xmlns:a16="http://schemas.microsoft.com/office/drawing/2014/main" xmlns="" id="{06B35EE0-AF01-49ED-AF93-0528C47AEBC0}"/>
            </a:ext>
          </a:extLst>
        </xdr:cNvPr>
        <xdr:cNvSpPr>
          <a:spLocks noChangeAspect="1" noChangeArrowheads="1"/>
        </xdr:cNvSpPr>
      </xdr:nvSpPr>
      <xdr:spPr bwMode="auto">
        <a:xfrm>
          <a:off x="3124200" y="15811499"/>
          <a:ext cx="762000" cy="428625"/>
        </a:xfrm>
        <a:prstGeom prst="rect">
          <a:avLst/>
        </a:prstGeom>
        <a:noFill/>
      </xdr:spPr>
    </xdr:sp>
    <xdr:clientData/>
  </xdr:oneCellAnchor>
  <xdr:oneCellAnchor>
    <xdr:from>
      <xdr:col>0</xdr:col>
      <xdr:colOff>209550</xdr:colOff>
      <xdr:row>3</xdr:row>
      <xdr:rowOff>9525</xdr:rowOff>
    </xdr:from>
    <xdr:ext cx="1771650" cy="1438275"/>
    <xdr:pic>
      <xdr:nvPicPr>
        <xdr:cNvPr id="5" name="4 Imagen" descr="Resultado de imagen para IMAGEN DE ESCUDO DOMINICANO QUE SE PUEDA PEGAR Y COPIAR">
          <a:extLst>
            <a:ext uri="{FF2B5EF4-FFF2-40B4-BE49-F238E27FC236}">
              <a16:creationId xmlns:a16="http://schemas.microsoft.com/office/drawing/2014/main" xmlns="" id="{B06BFA91-43CF-4EC4-9C7C-28234F594F7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9550" y="704850"/>
          <a:ext cx="1771650" cy="143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4</xdr:row>
      <xdr:rowOff>0</xdr:rowOff>
    </xdr:from>
    <xdr:ext cx="304800" cy="257175"/>
    <xdr:sp macro="" textlink="">
      <xdr:nvSpPr>
        <xdr:cNvPr id="6" name="AutoShape 1" descr="Resultado de imagen para escudo dominicano">
          <a:extLst>
            <a:ext uri="{FF2B5EF4-FFF2-40B4-BE49-F238E27FC236}">
              <a16:creationId xmlns:a16="http://schemas.microsoft.com/office/drawing/2014/main" xmlns="" id="{B4C30E99-48F8-4714-84E7-8F8E49C63750}"/>
            </a:ext>
          </a:extLst>
        </xdr:cNvPr>
        <xdr:cNvSpPr>
          <a:spLocks noChangeAspect="1" noChangeArrowheads="1"/>
        </xdr:cNvSpPr>
      </xdr:nvSpPr>
      <xdr:spPr bwMode="auto">
        <a:xfrm>
          <a:off x="3124200" y="2781300"/>
          <a:ext cx="304800" cy="257175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53</xdr:row>
      <xdr:rowOff>190499</xdr:rowOff>
    </xdr:from>
    <xdr:ext cx="762000" cy="457200"/>
    <xdr:sp macro="" textlink="">
      <xdr:nvSpPr>
        <xdr:cNvPr id="7" name="AutoShape 3" descr="Resultado de imagen para escudo dominicano">
          <a:extLst>
            <a:ext uri="{FF2B5EF4-FFF2-40B4-BE49-F238E27FC236}">
              <a16:creationId xmlns:a16="http://schemas.microsoft.com/office/drawing/2014/main" xmlns="" id="{FBBA15C8-A41A-4338-A5F9-7837E140710A}"/>
            </a:ext>
          </a:extLst>
        </xdr:cNvPr>
        <xdr:cNvSpPr>
          <a:spLocks noChangeAspect="1" noChangeArrowheads="1"/>
        </xdr:cNvSpPr>
      </xdr:nvSpPr>
      <xdr:spPr bwMode="auto">
        <a:xfrm>
          <a:off x="3124200" y="15811499"/>
          <a:ext cx="762000" cy="4572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4</xdr:row>
      <xdr:rowOff>0</xdr:rowOff>
    </xdr:from>
    <xdr:ext cx="304800" cy="257175"/>
    <xdr:sp macro="" textlink="">
      <xdr:nvSpPr>
        <xdr:cNvPr id="8" name="AutoShape 1" descr="Resultado de imagen para escudo dominicano">
          <a:extLst>
            <a:ext uri="{FF2B5EF4-FFF2-40B4-BE49-F238E27FC236}">
              <a16:creationId xmlns:a16="http://schemas.microsoft.com/office/drawing/2014/main" xmlns="" id="{773484FC-9A9D-4723-B85C-CB90E53EFDAF}"/>
            </a:ext>
          </a:extLst>
        </xdr:cNvPr>
        <xdr:cNvSpPr>
          <a:spLocks noChangeAspect="1" noChangeArrowheads="1"/>
        </xdr:cNvSpPr>
      </xdr:nvSpPr>
      <xdr:spPr bwMode="auto">
        <a:xfrm>
          <a:off x="3124200" y="2781300"/>
          <a:ext cx="304800" cy="257175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53</xdr:row>
      <xdr:rowOff>190499</xdr:rowOff>
    </xdr:from>
    <xdr:ext cx="762000" cy="457200"/>
    <xdr:sp macro="" textlink="">
      <xdr:nvSpPr>
        <xdr:cNvPr id="9" name="AutoShape 3" descr="Resultado de imagen para escudo dominicano">
          <a:extLst>
            <a:ext uri="{FF2B5EF4-FFF2-40B4-BE49-F238E27FC236}">
              <a16:creationId xmlns:a16="http://schemas.microsoft.com/office/drawing/2014/main" xmlns="" id="{EF310ED8-7272-4BD1-AB4E-4FA38E3D9062}"/>
            </a:ext>
          </a:extLst>
        </xdr:cNvPr>
        <xdr:cNvSpPr>
          <a:spLocks noChangeAspect="1" noChangeArrowheads="1"/>
        </xdr:cNvSpPr>
      </xdr:nvSpPr>
      <xdr:spPr bwMode="auto">
        <a:xfrm>
          <a:off x="3124200" y="15811499"/>
          <a:ext cx="762000" cy="457200"/>
        </a:xfrm>
        <a:prstGeom prst="rect">
          <a:avLst/>
        </a:prstGeom>
        <a:noFill/>
      </xdr:spPr>
    </xdr:sp>
    <xdr:clientData/>
  </xdr:oneCellAnchor>
  <xdr:oneCellAnchor>
    <xdr:from>
      <xdr:col>5</xdr:col>
      <xdr:colOff>561975</xdr:colOff>
      <xdr:row>4</xdr:row>
      <xdr:rowOff>114300</xdr:rowOff>
    </xdr:from>
    <xdr:ext cx="304800" cy="304800"/>
    <xdr:sp macro="" textlink="">
      <xdr:nvSpPr>
        <xdr:cNvPr id="10" name="AutoShape 1" descr="Resultado de imagen para escudo dominicano">
          <a:extLst>
            <a:ext uri="{FF2B5EF4-FFF2-40B4-BE49-F238E27FC236}">
              <a16:creationId xmlns:a16="http://schemas.microsoft.com/office/drawing/2014/main" xmlns="" id="{371E35F5-8116-4EB9-9C07-46AB08EDFE5E}"/>
            </a:ext>
          </a:extLst>
        </xdr:cNvPr>
        <xdr:cNvSpPr>
          <a:spLocks noChangeAspect="1" noChangeArrowheads="1"/>
        </xdr:cNvSpPr>
      </xdr:nvSpPr>
      <xdr:spPr bwMode="auto">
        <a:xfrm>
          <a:off x="12458700" y="2895600"/>
          <a:ext cx="304800" cy="3048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53</xdr:row>
      <xdr:rowOff>190499</xdr:rowOff>
    </xdr:from>
    <xdr:ext cx="762000" cy="485775"/>
    <xdr:sp macro="" textlink="">
      <xdr:nvSpPr>
        <xdr:cNvPr id="11" name="AutoShape 3" descr="Resultado de imagen para escudo dominicano">
          <a:extLst>
            <a:ext uri="{FF2B5EF4-FFF2-40B4-BE49-F238E27FC236}">
              <a16:creationId xmlns:a16="http://schemas.microsoft.com/office/drawing/2014/main" xmlns="" id="{49855293-EDB8-4549-B7A8-D294D5456975}"/>
            </a:ext>
          </a:extLst>
        </xdr:cNvPr>
        <xdr:cNvSpPr>
          <a:spLocks noChangeAspect="1" noChangeArrowheads="1"/>
        </xdr:cNvSpPr>
      </xdr:nvSpPr>
      <xdr:spPr bwMode="auto">
        <a:xfrm>
          <a:off x="3124200" y="15811499"/>
          <a:ext cx="762000" cy="485775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43</xdr:row>
      <xdr:rowOff>0</xdr:rowOff>
    </xdr:from>
    <xdr:ext cx="304800" cy="209550"/>
    <xdr:sp macro="" textlink="">
      <xdr:nvSpPr>
        <xdr:cNvPr id="12" name="AutoShape 1" descr="Resultado de imagen para escudo dominicano">
          <a:extLst>
            <a:ext uri="{FF2B5EF4-FFF2-40B4-BE49-F238E27FC236}">
              <a16:creationId xmlns:a16="http://schemas.microsoft.com/office/drawing/2014/main" xmlns="" id="{190CB65D-F57E-4B44-A19B-E96554A96175}"/>
            </a:ext>
          </a:extLst>
        </xdr:cNvPr>
        <xdr:cNvSpPr>
          <a:spLocks noChangeAspect="1" noChangeArrowheads="1"/>
        </xdr:cNvSpPr>
      </xdr:nvSpPr>
      <xdr:spPr bwMode="auto">
        <a:xfrm>
          <a:off x="0" y="13134975"/>
          <a:ext cx="304800" cy="20955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257175"/>
    <xdr:sp macro="" textlink="">
      <xdr:nvSpPr>
        <xdr:cNvPr id="13" name="AutoShape 1" descr="Resultado de imagen para escudo dominicano">
          <a:extLst>
            <a:ext uri="{FF2B5EF4-FFF2-40B4-BE49-F238E27FC236}">
              <a16:creationId xmlns:a16="http://schemas.microsoft.com/office/drawing/2014/main" xmlns="" id="{F62A388D-584F-4016-896A-9FDE89E1C902}"/>
            </a:ext>
          </a:extLst>
        </xdr:cNvPr>
        <xdr:cNvSpPr>
          <a:spLocks noChangeAspect="1" noChangeArrowheads="1"/>
        </xdr:cNvSpPr>
      </xdr:nvSpPr>
      <xdr:spPr bwMode="auto">
        <a:xfrm>
          <a:off x="3124200" y="13134975"/>
          <a:ext cx="304800" cy="257175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43</xdr:row>
      <xdr:rowOff>0</xdr:rowOff>
    </xdr:from>
    <xdr:ext cx="304800" cy="257175"/>
    <xdr:sp macro="" textlink="">
      <xdr:nvSpPr>
        <xdr:cNvPr id="14" name="AutoShape 1" descr="Resultado de imagen para escudo dominicano">
          <a:extLst>
            <a:ext uri="{FF2B5EF4-FFF2-40B4-BE49-F238E27FC236}">
              <a16:creationId xmlns:a16="http://schemas.microsoft.com/office/drawing/2014/main" xmlns="" id="{D998CEF5-13DC-4526-9D67-C354C34E7BA1}"/>
            </a:ext>
          </a:extLst>
        </xdr:cNvPr>
        <xdr:cNvSpPr>
          <a:spLocks noChangeAspect="1" noChangeArrowheads="1"/>
        </xdr:cNvSpPr>
      </xdr:nvSpPr>
      <xdr:spPr bwMode="auto">
        <a:xfrm>
          <a:off x="3124200" y="13134975"/>
          <a:ext cx="304800" cy="257175"/>
        </a:xfrm>
        <a:prstGeom prst="rect">
          <a:avLst/>
        </a:prstGeom>
        <a:noFill/>
      </xdr:spPr>
    </xdr:sp>
    <xdr:clientData/>
  </xdr:oneCellAnchor>
  <xdr:oneCellAnchor>
    <xdr:from>
      <xdr:col>5</xdr:col>
      <xdr:colOff>561975</xdr:colOff>
      <xdr:row>43</xdr:row>
      <xdr:rowOff>0</xdr:rowOff>
    </xdr:from>
    <xdr:ext cx="304800" cy="304800"/>
    <xdr:sp macro="" textlink="">
      <xdr:nvSpPr>
        <xdr:cNvPr id="15" name="AutoShape 1" descr="Resultado de imagen para escudo dominicano">
          <a:extLst>
            <a:ext uri="{FF2B5EF4-FFF2-40B4-BE49-F238E27FC236}">
              <a16:creationId xmlns:a16="http://schemas.microsoft.com/office/drawing/2014/main" xmlns="" id="{F13DB4A2-8322-4D95-82EB-E44CFD6B86A2}"/>
            </a:ext>
          </a:extLst>
        </xdr:cNvPr>
        <xdr:cNvSpPr>
          <a:spLocks noChangeAspect="1" noChangeArrowheads="1"/>
        </xdr:cNvSpPr>
      </xdr:nvSpPr>
      <xdr:spPr bwMode="auto">
        <a:xfrm>
          <a:off x="12458700" y="13134975"/>
          <a:ext cx="304800" cy="304800"/>
        </a:xfrm>
        <a:prstGeom prst="rect">
          <a:avLst/>
        </a:prstGeom>
        <a:noFill/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"/>
  <sheetViews>
    <sheetView tabSelected="1" workbookViewId="0">
      <selection activeCell="D8" sqref="D8"/>
    </sheetView>
  </sheetViews>
  <sheetFormatPr baseColWidth="10" defaultRowHeight="15" x14ac:dyDescent="0.25"/>
  <cols>
    <col min="1" max="1" width="20.5703125" customWidth="1"/>
    <col min="2" max="2" width="15.28515625" customWidth="1"/>
    <col min="3" max="3" width="16.42578125" customWidth="1"/>
    <col min="4" max="4" width="105.85546875" customWidth="1"/>
    <col min="5" max="5" width="28" customWidth="1"/>
    <col min="6" max="6" width="27.85546875" customWidth="1"/>
    <col min="7" max="7" width="23.85546875" customWidth="1"/>
  </cols>
  <sheetData>
    <row r="1" spans="1:7" ht="18" x14ac:dyDescent="0.25">
      <c r="A1" s="1"/>
      <c r="B1" s="1"/>
      <c r="C1" s="1"/>
      <c r="D1" s="1"/>
      <c r="E1" s="1"/>
      <c r="F1" s="1"/>
      <c r="G1" s="1"/>
    </row>
    <row r="2" spans="1:7" ht="18" x14ac:dyDescent="0.25">
      <c r="A2" s="1"/>
      <c r="B2" s="1"/>
      <c r="C2" s="1"/>
      <c r="D2" s="1"/>
      <c r="E2" s="1"/>
      <c r="F2" s="1"/>
      <c r="G2" s="1"/>
    </row>
    <row r="3" spans="1:7" ht="18.75" x14ac:dyDescent="0.3">
      <c r="A3" s="2"/>
      <c r="B3" s="3"/>
      <c r="C3" s="4"/>
      <c r="D3" s="4"/>
      <c r="E3" s="4"/>
      <c r="F3" s="3"/>
      <c r="G3" s="5"/>
    </row>
    <row r="4" spans="1:7" ht="20.25" x14ac:dyDescent="0.25">
      <c r="A4" s="1"/>
      <c r="B4" s="1"/>
      <c r="C4" s="1"/>
      <c r="D4" s="6" t="s">
        <v>1</v>
      </c>
      <c r="E4" s="4"/>
      <c r="F4" s="4"/>
      <c r="G4" s="4"/>
    </row>
    <row r="5" spans="1:7" ht="20.25" x14ac:dyDescent="0.25">
      <c r="A5" s="7"/>
      <c r="B5" s="7"/>
      <c r="C5" s="7"/>
      <c r="D5" s="6"/>
      <c r="E5" s="7"/>
      <c r="F5" s="7"/>
      <c r="G5" s="7"/>
    </row>
    <row r="6" spans="1:7" ht="20.25" x14ac:dyDescent="0.25">
      <c r="A6" s="1"/>
      <c r="B6" s="1"/>
      <c r="C6" s="1"/>
      <c r="D6" s="6" t="s">
        <v>2</v>
      </c>
      <c r="E6" s="4"/>
      <c r="F6" s="4"/>
      <c r="G6" s="4"/>
    </row>
    <row r="7" spans="1:7" ht="20.25" x14ac:dyDescent="0.25">
      <c r="A7" s="7"/>
      <c r="B7" s="7"/>
      <c r="C7" s="7"/>
      <c r="D7" s="8"/>
      <c r="E7" s="7"/>
      <c r="F7" s="7"/>
      <c r="G7" s="7"/>
    </row>
    <row r="8" spans="1:7" ht="20.25" x14ac:dyDescent="0.25">
      <c r="A8" s="7"/>
      <c r="B8" s="7" t="s">
        <v>43</v>
      </c>
      <c r="C8" s="7"/>
      <c r="D8" s="6" t="s">
        <v>3</v>
      </c>
      <c r="E8" s="4"/>
      <c r="F8" s="4"/>
      <c r="G8" s="7"/>
    </row>
    <row r="9" spans="1:7" ht="18.75" x14ac:dyDescent="0.25">
      <c r="A9" s="7"/>
      <c r="B9" s="7"/>
      <c r="C9" s="7"/>
      <c r="D9" s="7"/>
      <c r="E9" s="4"/>
      <c r="F9" s="4"/>
      <c r="G9" s="7"/>
    </row>
    <row r="10" spans="1:7" ht="18.75" x14ac:dyDescent="0.25">
      <c r="A10" s="7"/>
      <c r="B10" s="7"/>
      <c r="C10" s="7"/>
      <c r="D10" s="7"/>
      <c r="E10" s="4"/>
      <c r="F10" s="4"/>
      <c r="G10" s="7"/>
    </row>
    <row r="11" spans="1:7" ht="18.75" x14ac:dyDescent="0.25">
      <c r="A11" s="5"/>
      <c r="B11" s="5"/>
      <c r="C11" s="5"/>
      <c r="D11" s="5"/>
      <c r="E11" s="5"/>
      <c r="F11" s="5"/>
      <c r="G11" s="5"/>
    </row>
    <row r="12" spans="1:7" ht="18.75" x14ac:dyDescent="0.25">
      <c r="A12" s="68"/>
      <c r="B12" s="71" t="s">
        <v>4</v>
      </c>
      <c r="C12" s="71"/>
      <c r="D12" s="71"/>
      <c r="E12" s="9"/>
      <c r="F12" s="71"/>
      <c r="G12" s="71"/>
    </row>
    <row r="13" spans="1:7" ht="18.75" x14ac:dyDescent="0.25">
      <c r="A13" s="69"/>
      <c r="B13" s="72" t="s">
        <v>5</v>
      </c>
      <c r="C13" s="72"/>
      <c r="D13" s="10"/>
      <c r="E13" s="10"/>
      <c r="F13" s="72" t="s">
        <v>6</v>
      </c>
      <c r="G13" s="72"/>
    </row>
    <row r="14" spans="1:7" ht="19.5" thickBot="1" x14ac:dyDescent="0.3">
      <c r="A14" s="70"/>
      <c r="B14" s="11" t="s">
        <v>7</v>
      </c>
      <c r="C14" s="11" t="s">
        <v>8</v>
      </c>
      <c r="D14" s="11" t="s">
        <v>9</v>
      </c>
      <c r="E14" s="12" t="s">
        <v>10</v>
      </c>
      <c r="F14" s="11" t="s">
        <v>11</v>
      </c>
      <c r="G14" s="11" t="s">
        <v>12</v>
      </c>
    </row>
    <row r="15" spans="1:7" ht="47.25" customHeight="1" thickBot="1" x14ac:dyDescent="0.3">
      <c r="A15" s="13" t="s">
        <v>13</v>
      </c>
      <c r="B15" s="14"/>
      <c r="C15" s="15" t="s">
        <v>14</v>
      </c>
      <c r="D15" s="14" t="s">
        <v>15</v>
      </c>
      <c r="E15" s="14"/>
      <c r="F15" s="14"/>
      <c r="G15" s="16">
        <v>433906542.47000003</v>
      </c>
    </row>
    <row r="16" spans="1:7" ht="18.75" x14ac:dyDescent="0.3">
      <c r="A16" s="17" t="s">
        <v>5</v>
      </c>
      <c r="B16" s="18"/>
      <c r="C16" s="19"/>
      <c r="D16" s="20"/>
      <c r="E16" s="21"/>
      <c r="F16" s="21"/>
      <c r="G16" s="22"/>
    </row>
    <row r="17" spans="1:7" ht="20.25" x14ac:dyDescent="0.3">
      <c r="A17" s="23"/>
      <c r="B17" s="24">
        <v>44589</v>
      </c>
      <c r="C17" s="25" t="s">
        <v>16</v>
      </c>
      <c r="D17" s="26" t="s">
        <v>17</v>
      </c>
      <c r="E17" s="27">
        <v>134518910.43000001</v>
      </c>
      <c r="F17" s="28"/>
      <c r="G17" s="21"/>
    </row>
    <row r="18" spans="1:7" ht="20.25" x14ac:dyDescent="0.3">
      <c r="A18" s="29"/>
      <c r="B18" s="30"/>
      <c r="C18" s="31"/>
      <c r="D18" s="32"/>
      <c r="E18" s="33"/>
      <c r="F18" s="28"/>
      <c r="G18" s="21"/>
    </row>
    <row r="19" spans="1:7" ht="20.25" x14ac:dyDescent="0.3">
      <c r="A19" s="34" t="s">
        <v>18</v>
      </c>
      <c r="B19" s="35"/>
      <c r="C19" s="36"/>
      <c r="D19" s="37" t="s">
        <v>19</v>
      </c>
      <c r="E19" s="38">
        <f>SUM(E16:E17)</f>
        <v>134518910.43000001</v>
      </c>
      <c r="F19" s="38">
        <f>E19</f>
        <v>134518910.43000001</v>
      </c>
      <c r="G19" s="39">
        <f>E19+G15</f>
        <v>568425452.9000001</v>
      </c>
    </row>
    <row r="20" spans="1:7" ht="20.25" x14ac:dyDescent="0.3">
      <c r="A20" s="34"/>
      <c r="B20" s="35"/>
      <c r="C20" s="36"/>
      <c r="D20" s="37"/>
      <c r="E20" s="38"/>
      <c r="F20" s="38"/>
      <c r="G20" s="40"/>
    </row>
    <row r="21" spans="1:7" ht="20.25" x14ac:dyDescent="0.3">
      <c r="A21" s="34"/>
      <c r="B21" s="35"/>
      <c r="C21" s="36"/>
      <c r="D21" s="37"/>
      <c r="E21" s="41"/>
      <c r="F21" s="41"/>
      <c r="G21" s="40"/>
    </row>
    <row r="22" spans="1:7" ht="20.25" x14ac:dyDescent="0.3">
      <c r="A22" s="34"/>
      <c r="B22" s="35"/>
      <c r="C22" s="36"/>
      <c r="D22" s="42" t="s">
        <v>20</v>
      </c>
      <c r="E22" s="41">
        <v>69757741.790000007</v>
      </c>
      <c r="F22" s="43"/>
      <c r="G22" s="44"/>
    </row>
    <row r="23" spans="1:7" ht="20.25" x14ac:dyDescent="0.3">
      <c r="A23" s="34"/>
      <c r="B23" s="35"/>
      <c r="C23" s="36"/>
      <c r="D23" s="42" t="s">
        <v>21</v>
      </c>
      <c r="E23" s="41">
        <v>120000</v>
      </c>
      <c r="F23" s="43"/>
      <c r="G23" s="44"/>
    </row>
    <row r="24" spans="1:7" ht="20.25" x14ac:dyDescent="0.3">
      <c r="A24" s="34"/>
      <c r="B24" s="35"/>
      <c r="C24" s="36"/>
      <c r="D24" s="42" t="s">
        <v>22</v>
      </c>
      <c r="E24" s="41">
        <v>46000</v>
      </c>
      <c r="F24" s="43"/>
      <c r="G24" s="44"/>
    </row>
    <row r="25" spans="1:7" ht="20.25" x14ac:dyDescent="0.3">
      <c r="A25" s="34"/>
      <c r="B25" s="35"/>
      <c r="C25" s="36"/>
      <c r="D25" s="42" t="s">
        <v>23</v>
      </c>
      <c r="E25" s="41">
        <v>14202766.42</v>
      </c>
      <c r="F25" s="43"/>
      <c r="G25" s="45"/>
    </row>
    <row r="26" spans="1:7" ht="20.25" x14ac:dyDescent="0.3">
      <c r="A26" s="34"/>
      <c r="B26" s="35"/>
      <c r="C26" s="36"/>
      <c r="D26" s="42" t="s">
        <v>24</v>
      </c>
      <c r="E26" s="41">
        <v>238057.74</v>
      </c>
      <c r="F26" s="43"/>
      <c r="G26" s="45"/>
    </row>
    <row r="27" spans="1:7" ht="20.25" x14ac:dyDescent="0.3">
      <c r="A27" s="34"/>
      <c r="B27" s="35"/>
      <c r="C27" s="36"/>
      <c r="D27" s="42" t="s">
        <v>25</v>
      </c>
      <c r="E27" s="41">
        <v>5975084.7199999997</v>
      </c>
      <c r="F27" s="43"/>
      <c r="G27" s="46"/>
    </row>
    <row r="28" spans="1:7" ht="20.25" x14ac:dyDescent="0.3">
      <c r="A28" s="34"/>
      <c r="B28" s="35"/>
      <c r="C28" s="36"/>
      <c r="D28" s="42" t="s">
        <v>26</v>
      </c>
      <c r="E28" s="41">
        <v>5989884.3499999996</v>
      </c>
      <c r="F28" s="43"/>
      <c r="G28" s="46"/>
    </row>
    <row r="29" spans="1:7" ht="20.25" x14ac:dyDescent="0.3">
      <c r="A29" s="34"/>
      <c r="B29" s="35"/>
      <c r="C29" s="36"/>
      <c r="D29" s="42" t="s">
        <v>27</v>
      </c>
      <c r="E29" s="41">
        <v>938984.57</v>
      </c>
      <c r="F29" s="43"/>
      <c r="G29" s="46"/>
    </row>
    <row r="30" spans="1:7" ht="20.25" x14ac:dyDescent="0.3">
      <c r="A30" s="34"/>
      <c r="B30" s="35"/>
      <c r="C30" s="36"/>
      <c r="D30" s="42" t="s">
        <v>28</v>
      </c>
      <c r="E30" s="41">
        <v>119451.72</v>
      </c>
      <c r="F30" s="43"/>
      <c r="G30" s="46"/>
    </row>
    <row r="31" spans="1:7" ht="20.25" x14ac:dyDescent="0.3">
      <c r="A31" s="34"/>
      <c r="B31" s="35"/>
      <c r="C31" s="36"/>
      <c r="D31" s="42" t="s">
        <v>29</v>
      </c>
      <c r="E31" s="41">
        <v>5917.41</v>
      </c>
      <c r="F31" s="43"/>
      <c r="G31" s="46"/>
    </row>
    <row r="32" spans="1:7" ht="20.25" x14ac:dyDescent="0.3">
      <c r="A32" s="34"/>
      <c r="B32" s="35"/>
      <c r="C32" s="36"/>
      <c r="D32" s="42" t="s">
        <v>30</v>
      </c>
      <c r="E32" s="41">
        <v>12514574.699999999</v>
      </c>
      <c r="F32" s="43"/>
      <c r="G32" s="47"/>
    </row>
    <row r="33" spans="1:7" ht="20.25" x14ac:dyDescent="0.3">
      <c r="A33" s="34"/>
      <c r="B33" s="35"/>
      <c r="C33" s="36"/>
      <c r="D33" s="42" t="s">
        <v>31</v>
      </c>
      <c r="E33" s="41">
        <v>4785</v>
      </c>
      <c r="F33" s="43"/>
      <c r="G33" s="47"/>
    </row>
    <row r="34" spans="1:7" ht="20.25" x14ac:dyDescent="0.3">
      <c r="A34" s="34"/>
      <c r="B34" s="35"/>
      <c r="C34" s="36"/>
      <c r="D34" s="42" t="s">
        <v>32</v>
      </c>
      <c r="E34" s="41">
        <v>1812467.96</v>
      </c>
      <c r="F34" s="43"/>
      <c r="G34" s="46"/>
    </row>
    <row r="35" spans="1:7" ht="20.25" x14ac:dyDescent="0.3">
      <c r="A35" s="34"/>
      <c r="B35" s="35"/>
      <c r="C35" s="36"/>
      <c r="D35" s="42" t="s">
        <v>33</v>
      </c>
      <c r="E35" s="41">
        <v>81702.080000000002</v>
      </c>
      <c r="F35" s="43"/>
      <c r="G35" s="46"/>
    </row>
    <row r="36" spans="1:7" ht="20.25" x14ac:dyDescent="0.3">
      <c r="A36" s="34"/>
      <c r="B36" s="35"/>
      <c r="C36" s="36"/>
      <c r="D36" s="37" t="s">
        <v>34</v>
      </c>
      <c r="E36" s="48">
        <f>SUM(E22:E35)</f>
        <v>111807418.45999998</v>
      </c>
      <c r="F36" s="49">
        <f>E36</f>
        <v>111807418.45999998</v>
      </c>
      <c r="G36" s="1"/>
    </row>
    <row r="37" spans="1:7" ht="20.25" x14ac:dyDescent="0.3">
      <c r="A37" s="34"/>
      <c r="B37" s="35"/>
      <c r="C37" s="36"/>
      <c r="D37" s="37"/>
      <c r="E37" s="43"/>
      <c r="F37" s="50"/>
      <c r="G37" s="1"/>
    </row>
    <row r="38" spans="1:7" ht="20.25" x14ac:dyDescent="0.3">
      <c r="A38" s="34"/>
      <c r="B38" s="35"/>
      <c r="C38" s="36"/>
      <c r="D38" s="37" t="s">
        <v>35</v>
      </c>
      <c r="E38" s="51"/>
      <c r="F38" s="52">
        <f>SUM(F36:F37)</f>
        <v>111807418.45999998</v>
      </c>
      <c r="G38" s="1"/>
    </row>
    <row r="39" spans="1:7" ht="21" thickBot="1" x14ac:dyDescent="0.35">
      <c r="A39" s="34"/>
      <c r="B39" s="51"/>
      <c r="C39" s="36"/>
      <c r="D39" s="37" t="s">
        <v>19</v>
      </c>
      <c r="E39" s="41"/>
      <c r="F39" s="51"/>
      <c r="G39" s="53">
        <f>G19-F38</f>
        <v>456618034.44000012</v>
      </c>
    </row>
    <row r="40" spans="1:7" ht="21" thickTop="1" x14ac:dyDescent="0.3">
      <c r="A40" s="34"/>
      <c r="B40" s="51"/>
      <c r="C40" s="36"/>
      <c r="D40" s="37"/>
      <c r="E40" s="41"/>
      <c r="F40" s="51"/>
      <c r="G40" s="40"/>
    </row>
    <row r="41" spans="1:7" ht="18" x14ac:dyDescent="0.25">
      <c r="A41" s="54"/>
      <c r="B41" s="55"/>
      <c r="C41" s="56"/>
      <c r="D41" s="57"/>
      <c r="E41" s="58"/>
      <c r="F41" s="55"/>
      <c r="G41" s="40"/>
    </row>
    <row r="42" spans="1:7" ht="18" x14ac:dyDescent="0.25">
      <c r="A42" s="54"/>
      <c r="B42" s="55"/>
      <c r="C42" s="56"/>
      <c r="D42" s="57"/>
      <c r="E42" s="58"/>
      <c r="F42" s="55"/>
      <c r="G42" s="40"/>
    </row>
    <row r="43" spans="1:7" ht="18" x14ac:dyDescent="0.25">
      <c r="A43" s="54"/>
      <c r="B43" s="55"/>
      <c r="C43" s="56"/>
      <c r="D43" s="57"/>
      <c r="E43" s="58"/>
      <c r="F43" s="55"/>
      <c r="G43" s="40"/>
    </row>
    <row r="44" spans="1:7" ht="18" x14ac:dyDescent="0.25">
      <c r="A44" s="59"/>
      <c r="B44" s="1"/>
      <c r="C44" s="1"/>
      <c r="D44" s="1"/>
      <c r="E44" s="1"/>
      <c r="F44" s="1"/>
      <c r="G44" s="1"/>
    </row>
    <row r="45" spans="1:7" ht="18" x14ac:dyDescent="0.25">
      <c r="A45" s="59"/>
      <c r="B45" s="1"/>
      <c r="C45" s="1"/>
      <c r="D45" s="1"/>
      <c r="E45" s="1"/>
      <c r="F45" s="1"/>
      <c r="G45" s="1"/>
    </row>
    <row r="46" spans="1:7" ht="18" x14ac:dyDescent="0.25">
      <c r="A46" s="59"/>
      <c r="B46" s="1"/>
      <c r="C46" s="60"/>
      <c r="D46" s="60"/>
      <c r="E46" s="60"/>
      <c r="F46" s="60"/>
      <c r="G46" s="60"/>
    </row>
    <row r="47" spans="1:7" ht="20.25" x14ac:dyDescent="0.3">
      <c r="A47" s="59"/>
      <c r="B47" s="43"/>
      <c r="C47" s="61" t="s">
        <v>0</v>
      </c>
      <c r="D47" s="61"/>
      <c r="E47" s="62"/>
      <c r="F47" s="61" t="s">
        <v>36</v>
      </c>
      <c r="G47" s="61"/>
    </row>
    <row r="48" spans="1:7" ht="20.25" x14ac:dyDescent="0.3">
      <c r="A48" s="59"/>
      <c r="B48" s="43"/>
      <c r="C48" s="61" t="s">
        <v>37</v>
      </c>
      <c r="D48" s="61"/>
      <c r="E48" s="62"/>
      <c r="F48" s="61" t="s">
        <v>38</v>
      </c>
      <c r="G48" s="61"/>
    </row>
    <row r="49" spans="1:7" ht="20.25" x14ac:dyDescent="0.3">
      <c r="A49" s="59"/>
      <c r="B49" s="43"/>
      <c r="C49" s="62"/>
      <c r="D49" s="62"/>
      <c r="E49" s="62"/>
      <c r="F49" s="61"/>
      <c r="G49" s="61"/>
    </row>
    <row r="50" spans="1:7" ht="20.25" x14ac:dyDescent="0.3">
      <c r="A50" s="59"/>
      <c r="B50" s="43"/>
      <c r="C50" s="62"/>
      <c r="D50" s="62"/>
      <c r="E50" s="62"/>
      <c r="F50" s="61"/>
      <c r="G50" s="61"/>
    </row>
    <row r="51" spans="1:7" ht="20.25" x14ac:dyDescent="0.3">
      <c r="A51" s="59"/>
      <c r="B51" s="43"/>
      <c r="C51" s="62"/>
      <c r="D51" s="62"/>
      <c r="E51" s="62"/>
      <c r="F51" s="61"/>
      <c r="G51" s="61"/>
    </row>
    <row r="52" spans="1:7" ht="20.25" x14ac:dyDescent="0.3">
      <c r="A52" s="59"/>
      <c r="B52" s="43"/>
      <c r="C52" s="62"/>
      <c r="D52" s="62"/>
      <c r="E52" s="62"/>
      <c r="F52" s="61"/>
      <c r="G52" s="61"/>
    </row>
    <row r="53" spans="1:7" ht="20.25" x14ac:dyDescent="0.3">
      <c r="A53" s="59"/>
      <c r="B53" s="43"/>
      <c r="C53" s="62"/>
      <c r="D53" s="62"/>
      <c r="E53" s="62"/>
      <c r="F53" s="61"/>
      <c r="G53" s="61"/>
    </row>
    <row r="54" spans="1:7" ht="20.25" x14ac:dyDescent="0.3">
      <c r="A54" s="59"/>
      <c r="B54" s="43"/>
      <c r="C54" s="62"/>
      <c r="D54" s="62"/>
      <c r="E54" s="62"/>
      <c r="F54" s="61"/>
      <c r="G54" s="61"/>
    </row>
    <row r="55" spans="1:7" ht="20.25" x14ac:dyDescent="0.3">
      <c r="A55" s="59"/>
      <c r="B55" s="43"/>
      <c r="C55" s="62"/>
      <c r="D55" s="62"/>
      <c r="E55" s="62"/>
      <c r="F55" s="61"/>
      <c r="G55" s="61"/>
    </row>
    <row r="56" spans="1:7" ht="20.25" x14ac:dyDescent="0.3">
      <c r="A56" s="59"/>
      <c r="B56" s="43"/>
      <c r="C56" s="62"/>
      <c r="D56" s="62"/>
      <c r="E56" s="62"/>
      <c r="F56" s="61"/>
      <c r="G56" s="61"/>
    </row>
    <row r="57" spans="1:7" ht="20.25" x14ac:dyDescent="0.3">
      <c r="A57" s="59"/>
      <c r="B57" s="43"/>
      <c r="C57" s="62"/>
      <c r="D57" s="62"/>
      <c r="E57" s="62"/>
      <c r="F57" s="62"/>
      <c r="G57" s="62"/>
    </row>
    <row r="58" spans="1:7" ht="20.25" x14ac:dyDescent="0.3">
      <c r="A58" s="59"/>
      <c r="B58" s="43"/>
      <c r="C58" s="62"/>
      <c r="D58" s="62"/>
      <c r="E58" s="62"/>
      <c r="F58" s="62"/>
      <c r="G58" s="62"/>
    </row>
    <row r="59" spans="1:7" ht="20.25" x14ac:dyDescent="0.3">
      <c r="A59" s="59"/>
      <c r="B59" s="63"/>
      <c r="C59" s="61" t="s">
        <v>39</v>
      </c>
      <c r="D59" s="61"/>
      <c r="E59" s="62"/>
      <c r="F59" s="62" t="s">
        <v>40</v>
      </c>
      <c r="G59" s="62"/>
    </row>
    <row r="60" spans="1:7" ht="21" thickBot="1" x14ac:dyDescent="0.35">
      <c r="A60" s="64"/>
      <c r="B60" s="65"/>
      <c r="C60" s="66" t="s">
        <v>41</v>
      </c>
      <c r="D60" s="66"/>
      <c r="E60" s="67"/>
      <c r="F60" s="67" t="s">
        <v>42</v>
      </c>
      <c r="G60" s="67"/>
    </row>
  </sheetData>
  <mergeCells count="5">
    <mergeCell ref="A12:A14"/>
    <mergeCell ref="B12:D12"/>
    <mergeCell ref="F12:G12"/>
    <mergeCell ref="B13:C13"/>
    <mergeCell ref="F13:G1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INGRESOS Y EGRESOS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Wanda Collado Rodriguez</dc:creator>
  <cp:lastModifiedBy>Emmanuel Pacheco Alcantara</cp:lastModifiedBy>
  <dcterms:created xsi:type="dcterms:W3CDTF">2022-02-11T13:53:13Z</dcterms:created>
  <dcterms:modified xsi:type="dcterms:W3CDTF">2022-02-21T15:10:24Z</dcterms:modified>
</cp:coreProperties>
</file>