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martinez\Desktop\"/>
    </mc:Choice>
  </mc:AlternateContent>
  <xr:revisionPtr revIDLastSave="0" documentId="13_ncr:1_{FB593AAF-CDB7-49B7-ACCB-C8EEA89C491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Producción Agrícola en-mar 2022" sheetId="1" r:id="rId1"/>
  </sheets>
  <definedNames>
    <definedName name="_xlnm.Print_Area" localSheetId="0">'Producción Agrícola en-mar 2022'!$A$1:$G$152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8" i="1" l="1"/>
  <c r="F24" i="1"/>
  <c r="F12" i="1"/>
  <c r="F8" i="1" l="1"/>
  <c r="G141" i="1"/>
  <c r="D141" i="1"/>
  <c r="C141" i="1"/>
  <c r="G126" i="1"/>
  <c r="D126" i="1"/>
  <c r="C126" i="1"/>
  <c r="G118" i="1"/>
  <c r="D118" i="1"/>
  <c r="C118" i="1"/>
  <c r="G86" i="1"/>
  <c r="D86" i="1"/>
  <c r="C86" i="1"/>
  <c r="G80" i="1"/>
  <c r="D80" i="1"/>
  <c r="C80" i="1"/>
  <c r="G34" i="1"/>
  <c r="D34" i="1"/>
  <c r="C34" i="1"/>
  <c r="G24" i="1"/>
  <c r="D24" i="1"/>
  <c r="C24" i="1"/>
  <c r="G75" i="1"/>
  <c r="D75" i="1"/>
  <c r="C75" i="1"/>
  <c r="G19" i="1"/>
  <c r="D19" i="1"/>
  <c r="C19" i="1"/>
  <c r="G12" i="1"/>
  <c r="D12" i="1"/>
  <c r="C12" i="1"/>
  <c r="G8" i="1"/>
  <c r="D8" i="1"/>
  <c r="C8" i="1"/>
  <c r="C151" i="1" l="1"/>
  <c r="D151" i="1"/>
  <c r="G151" i="1"/>
</calcChain>
</file>

<file path=xl/sharedStrings.xml><?xml version="1.0" encoding="utf-8"?>
<sst xmlns="http://schemas.openxmlformats.org/spreadsheetml/2006/main" count="416" uniqueCount="164">
  <si>
    <t>INSTITUTO AGRARIO DOMINICANO</t>
  </si>
  <si>
    <t>TRIMESTRE ENERO - MARZO 2022</t>
  </si>
  <si>
    <t>PAQUETE</t>
  </si>
  <si>
    <t>VARA</t>
  </si>
  <si>
    <t>UNIDAD</t>
  </si>
  <si>
    <t>TOTAL</t>
  </si>
  <si>
    <t>-</t>
  </si>
  <si>
    <t>CONSOLIDADO PRODUCCION AGRICOLA DE LOS ASENTAMIENTOS CAMPESINOS</t>
  </si>
  <si>
    <t>Café Organico</t>
  </si>
  <si>
    <t>QQ</t>
  </si>
  <si>
    <t>Fresa</t>
  </si>
  <si>
    <t>MILLAR</t>
  </si>
  <si>
    <t>RACIMO</t>
  </si>
  <si>
    <t>CULTIVOS</t>
  </si>
  <si>
    <t>SUPERFICIE EN TAREAS</t>
  </si>
  <si>
    <t>PRODUCCION</t>
  </si>
  <si>
    <t>SEMBRADAS</t>
  </si>
  <si>
    <t>COSECHADAS</t>
  </si>
  <si>
    <t>UNIDAD MEDIDA</t>
  </si>
  <si>
    <t>VOLUMEN OBTENIDO</t>
  </si>
  <si>
    <t>CEREALES</t>
  </si>
  <si>
    <t>LEGUMINOSAS</t>
  </si>
  <si>
    <t>MUSACEAS</t>
  </si>
  <si>
    <t>RAICES Y TUBERCULOS</t>
  </si>
  <si>
    <t>HORTALIZAS</t>
  </si>
  <si>
    <t>OLEAGINOSAS</t>
  </si>
  <si>
    <t>AGROINDUSTRIALES</t>
  </si>
  <si>
    <t>FRUTALES</t>
  </si>
  <si>
    <t>CITRICOS</t>
  </si>
  <si>
    <t>FORESTALES</t>
  </si>
  <si>
    <t>OTROS</t>
  </si>
  <si>
    <t>Arroz</t>
  </si>
  <si>
    <t>Maíz</t>
  </si>
  <si>
    <t>Sorgo</t>
  </si>
  <si>
    <t>Anconí</t>
  </si>
  <si>
    <t>Guandul</t>
  </si>
  <si>
    <t>Habas</t>
  </si>
  <si>
    <t>Habichuela Blanca</t>
  </si>
  <si>
    <t>Habichuela Negra</t>
  </si>
  <si>
    <t>Habichuela Roja</t>
  </si>
  <si>
    <t>Guineo Convencional</t>
  </si>
  <si>
    <t>Guineo Organico</t>
  </si>
  <si>
    <t>Plátano</t>
  </si>
  <si>
    <t>Rulo</t>
  </si>
  <si>
    <t>Batata</t>
  </si>
  <si>
    <t>Culcuma</t>
  </si>
  <si>
    <t>Mapuey</t>
  </si>
  <si>
    <t>Ñame Blanco</t>
  </si>
  <si>
    <t>Papa</t>
  </si>
  <si>
    <t>Yautía Amarilla</t>
  </si>
  <si>
    <t>Yautía Blanca</t>
  </si>
  <si>
    <t>Yautía Coco</t>
  </si>
  <si>
    <t>Yuca</t>
  </si>
  <si>
    <t>Ají  Cubanela</t>
  </si>
  <si>
    <t>Ají Gustoso</t>
  </si>
  <si>
    <t>Ají Morrón</t>
  </si>
  <si>
    <t>Ají Picante</t>
  </si>
  <si>
    <t>Ajo</t>
  </si>
  <si>
    <t>Apio</t>
  </si>
  <si>
    <t>Auyama</t>
  </si>
  <si>
    <t>Bangaña</t>
  </si>
  <si>
    <t>Berenjena</t>
  </si>
  <si>
    <t>Berro</t>
  </si>
  <si>
    <t>Brócoli</t>
  </si>
  <si>
    <t>Calabaza</t>
  </si>
  <si>
    <t>Cebolla</t>
  </si>
  <si>
    <t>Cebollín</t>
  </si>
  <si>
    <t>Cilantro (Paquete)</t>
  </si>
  <si>
    <t>Cilantro (Semilla)</t>
  </si>
  <si>
    <t>Cilantro Ancho</t>
  </si>
  <si>
    <t>Coliflor</t>
  </si>
  <si>
    <t>Cundeamor</t>
  </si>
  <si>
    <t>Diptén</t>
  </si>
  <si>
    <t>Espinaca</t>
  </si>
  <si>
    <t>Lechuga</t>
  </si>
  <si>
    <t>HUACAL</t>
  </si>
  <si>
    <t>Lechuga Repollada</t>
  </si>
  <si>
    <t>Molondrón</t>
  </si>
  <si>
    <t>Parvol</t>
  </si>
  <si>
    <t>Pepino</t>
  </si>
  <si>
    <t>Perejil</t>
  </si>
  <si>
    <t>Puerro</t>
  </si>
  <si>
    <t>Rábano</t>
  </si>
  <si>
    <t>Remolacha</t>
  </si>
  <si>
    <t>Repollo</t>
  </si>
  <si>
    <t>Rucula</t>
  </si>
  <si>
    <t>Tayota</t>
  </si>
  <si>
    <t>Tomate Ensalada</t>
  </si>
  <si>
    <t>Tomate Industrial</t>
  </si>
  <si>
    <t>Vainita</t>
  </si>
  <si>
    <t>Yerbabuena</t>
  </si>
  <si>
    <t>Zanahoria</t>
  </si>
  <si>
    <t>Zuchini</t>
  </si>
  <si>
    <t>Coco</t>
  </si>
  <si>
    <t>Maní</t>
  </si>
  <si>
    <t>Palma Africana</t>
  </si>
  <si>
    <t>Palma Real</t>
  </si>
  <si>
    <t>Cacao</t>
  </si>
  <si>
    <t>Café</t>
  </si>
  <si>
    <t>Caña Azúcar</t>
  </si>
  <si>
    <t>TON</t>
  </si>
  <si>
    <t>Tabaco</t>
  </si>
  <si>
    <t>Aguacate</t>
  </si>
  <si>
    <t>Buen Pan</t>
  </si>
  <si>
    <t>Cajuil</t>
  </si>
  <si>
    <t>Caña Negra</t>
  </si>
  <si>
    <t>Carambola</t>
  </si>
  <si>
    <t>Cereza</t>
  </si>
  <si>
    <t>Cranberry</t>
  </si>
  <si>
    <t>Chinola</t>
  </si>
  <si>
    <t>Granadillo</t>
  </si>
  <si>
    <t>Guanabana</t>
  </si>
  <si>
    <t>Guavaberry</t>
  </si>
  <si>
    <t>Guayaba</t>
  </si>
  <si>
    <t>Lechosa</t>
  </si>
  <si>
    <t>Limoncillo</t>
  </si>
  <si>
    <t>Macadamia</t>
  </si>
  <si>
    <t>Mango</t>
  </si>
  <si>
    <t>Manzana de Oro</t>
  </si>
  <si>
    <t>Melón</t>
  </si>
  <si>
    <t>Nispero</t>
  </si>
  <si>
    <t>Noni</t>
  </si>
  <si>
    <t>Peras Criollas</t>
  </si>
  <si>
    <t>Peras Japonesas</t>
  </si>
  <si>
    <t>Piña</t>
  </si>
  <si>
    <t>Pitahaya</t>
  </si>
  <si>
    <t>Pomelo</t>
  </si>
  <si>
    <t>Sandía</t>
  </si>
  <si>
    <t>Tamarindo</t>
  </si>
  <si>
    <t>Tindora</t>
  </si>
  <si>
    <t>Uva</t>
  </si>
  <si>
    <t>Zapote</t>
  </si>
  <si>
    <t>Citricos</t>
  </si>
  <si>
    <t>Limón Criollo</t>
  </si>
  <si>
    <t>Limón Persa</t>
  </si>
  <si>
    <t>Mandarina</t>
  </si>
  <si>
    <t>Naranja Agria</t>
  </si>
  <si>
    <t>Naranja Dulce</t>
  </si>
  <si>
    <t>Toronja</t>
  </si>
  <si>
    <t>Acacia</t>
  </si>
  <si>
    <t>Bambú</t>
  </si>
  <si>
    <t>Caoba</t>
  </si>
  <si>
    <t>Caucho</t>
  </si>
  <si>
    <t>Cedro</t>
  </si>
  <si>
    <t>Eucalipto</t>
  </si>
  <si>
    <t>Guama</t>
  </si>
  <si>
    <t>Juan Primero</t>
  </si>
  <si>
    <t>Mara</t>
  </si>
  <si>
    <t>Melina</t>
  </si>
  <si>
    <t>Palo Amargo</t>
  </si>
  <si>
    <t>Pino</t>
  </si>
  <si>
    <t>Roble</t>
  </si>
  <si>
    <t>San Ramón</t>
  </si>
  <si>
    <t>Anthurium Bocana</t>
  </si>
  <si>
    <t>Bija</t>
  </si>
  <si>
    <t>Jengibre</t>
  </si>
  <si>
    <t>Malagueta</t>
  </si>
  <si>
    <t>Musú</t>
  </si>
  <si>
    <t>Nuez Moscada</t>
  </si>
  <si>
    <t>Orégano</t>
  </si>
  <si>
    <t>Pastos</t>
  </si>
  <si>
    <t>PACAS</t>
  </si>
  <si>
    <t>Pimienta</t>
  </si>
  <si>
    <r>
      <rPr>
        <sz val="10"/>
        <rFont val="Calibri"/>
        <family val="2"/>
        <scheme val="minor"/>
      </rPr>
      <t>VALOR
PRODUCCION
(RD$)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</si>
</sst>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Times New Roman"/>
      <charset val="204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center" wrapText="1" indent="2"/>
    </xf>
    <xf numFmtId="0" fontId="1" fillId="2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right" wrapText="1" indent="1"/>
    </xf>
    <xf numFmtId="0" fontId="3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left" vertical="top"/>
    </xf>
    <xf numFmtId="4" fontId="4" fillId="2" borderId="0" xfId="0" applyNumberFormat="1" applyFont="1" applyFill="1" applyBorder="1" applyAlignment="1">
      <alignment horizontal="left" vertical="top"/>
    </xf>
    <xf numFmtId="4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wrapText="1"/>
    </xf>
    <xf numFmtId="4" fontId="3" fillId="2" borderId="0" xfId="0" applyNumberFormat="1" applyFont="1" applyFill="1" applyBorder="1" applyAlignment="1">
      <alignment horizontal="left" vertical="top"/>
    </xf>
    <xf numFmtId="3" fontId="1" fillId="2" borderId="0" xfId="0" applyNumberFormat="1" applyFont="1" applyFill="1" applyBorder="1" applyAlignment="1">
      <alignment horizontal="right" vertical="top"/>
    </xf>
    <xf numFmtId="3" fontId="1" fillId="2" borderId="0" xfId="0" applyNumberFormat="1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left" vertical="top" wrapText="1" indent="7"/>
    </xf>
    <xf numFmtId="0" fontId="2" fillId="2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center" wrapText="1" indent="7"/>
    </xf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 applyAlignment="1">
      <alignment horizontal="left" vertical="top" wrapText="1" indent="2"/>
    </xf>
    <xf numFmtId="0" fontId="2" fillId="2" borderId="0" xfId="0" applyFont="1" applyFill="1" applyBorder="1" applyAlignment="1">
      <alignment horizontal="left" vertical="top" wrapText="1" indent="1"/>
    </xf>
    <xf numFmtId="0" fontId="2" fillId="2" borderId="0" xfId="0" applyFont="1" applyFill="1" applyBorder="1" applyAlignment="1">
      <alignment horizontal="left" vertical="top" wrapText="1"/>
    </xf>
    <xf numFmtId="3" fontId="1" fillId="2" borderId="0" xfId="0" applyNumberFormat="1" applyFont="1" applyFill="1" applyBorder="1" applyAlignment="1">
      <alignment horizontal="right" vertical="top" indent="1" shrinkToFit="1"/>
    </xf>
    <xf numFmtId="4" fontId="1" fillId="2" borderId="0" xfId="0" applyNumberFormat="1" applyFont="1" applyFill="1" applyBorder="1" applyAlignment="1">
      <alignment horizontal="right" vertical="top" shrinkToFit="1"/>
    </xf>
    <xf numFmtId="0" fontId="2" fillId="2" borderId="0" xfId="0" applyFont="1" applyFill="1" applyBorder="1" applyAlignment="1">
      <alignment horizontal="center" vertical="top" wrapText="1"/>
    </xf>
    <xf numFmtId="1" fontId="1" fillId="2" borderId="0" xfId="0" applyNumberFormat="1" applyFont="1" applyFill="1" applyBorder="1" applyAlignment="1">
      <alignment horizontal="center" vertical="top" shrinkToFit="1"/>
    </xf>
    <xf numFmtId="1" fontId="1" fillId="2" borderId="0" xfId="0" applyNumberFormat="1" applyFont="1" applyFill="1" applyBorder="1" applyAlignment="1">
      <alignment horizontal="right" vertical="top" indent="1" shrinkToFit="1"/>
    </xf>
    <xf numFmtId="2" fontId="1" fillId="2" borderId="0" xfId="0" applyNumberFormat="1" applyFont="1" applyFill="1" applyBorder="1" applyAlignment="1">
      <alignment horizontal="center" vertical="top" shrinkToFit="1"/>
    </xf>
    <xf numFmtId="1" fontId="1" fillId="2" borderId="0" xfId="0" applyNumberFormat="1" applyFont="1" applyFill="1" applyBorder="1" applyAlignment="1">
      <alignment horizontal="right" vertical="top" shrinkToFit="1"/>
    </xf>
    <xf numFmtId="2" fontId="1" fillId="2" borderId="0" xfId="0" applyNumberFormat="1" applyFont="1" applyFill="1" applyBorder="1" applyAlignment="1">
      <alignment horizontal="right" vertical="top" shrinkToFit="1"/>
    </xf>
    <xf numFmtId="3" fontId="1" fillId="2" borderId="0" xfId="0" applyNumberFormat="1" applyFont="1" applyFill="1" applyBorder="1" applyAlignment="1">
      <alignment horizontal="right" vertical="top" shrinkToFit="1"/>
    </xf>
    <xf numFmtId="3" fontId="2" fillId="2" borderId="0" xfId="0" applyNumberFormat="1" applyFont="1" applyFill="1" applyBorder="1" applyAlignment="1">
      <alignment horizontal="right" vertical="top" indent="1" shrinkToFit="1"/>
    </xf>
    <xf numFmtId="3" fontId="2" fillId="2" borderId="0" xfId="0" applyNumberFormat="1" applyFont="1" applyFill="1" applyBorder="1" applyAlignment="1">
      <alignment horizontal="right" vertical="top" shrinkToFit="1"/>
    </xf>
    <xf numFmtId="0" fontId="2" fillId="2" borderId="0" xfId="0" applyFont="1" applyFill="1" applyBorder="1" applyAlignment="1">
      <alignment horizontal="left" vertical="top" wrapText="1"/>
    </xf>
    <xf numFmtId="1" fontId="2" fillId="2" borderId="0" xfId="0" applyNumberFormat="1" applyFont="1" applyFill="1" applyBorder="1" applyAlignment="1">
      <alignment horizontal="right" vertical="top" indent="1" shrinkToFit="1"/>
    </xf>
    <xf numFmtId="4" fontId="2" fillId="2" borderId="0" xfId="0" applyNumberFormat="1" applyFont="1" applyFill="1" applyBorder="1" applyAlignment="1">
      <alignment horizontal="righ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1"/>
  <sheetViews>
    <sheetView tabSelected="1" view="pageBreakPreview" zoomScaleNormal="100" zoomScaleSheetLayoutView="100" workbookViewId="0">
      <selection activeCell="B6" sqref="B6:D6"/>
    </sheetView>
  </sheetViews>
  <sheetFormatPr baseColWidth="10" defaultColWidth="9.33203125" defaultRowHeight="12.75" x14ac:dyDescent="0.2"/>
  <cols>
    <col min="1" max="1" width="18" style="1" customWidth="1"/>
    <col min="2" max="2" width="8.5" style="1" customWidth="1"/>
    <col min="3" max="3" width="18.83203125" style="1" customWidth="1"/>
    <col min="4" max="4" width="17.1640625" style="1" customWidth="1"/>
    <col min="5" max="5" width="14.83203125" style="1" customWidth="1"/>
    <col min="6" max="6" width="15.1640625" style="1" customWidth="1"/>
    <col min="7" max="7" width="22" style="1" customWidth="1"/>
    <col min="8" max="16384" width="9.33203125" style="1"/>
  </cols>
  <sheetData>
    <row r="1" spans="1:7" x14ac:dyDescent="0.2">
      <c r="A1" s="2" t="s">
        <v>0</v>
      </c>
      <c r="B1" s="2"/>
      <c r="C1" s="2"/>
      <c r="D1" s="2"/>
      <c r="E1" s="2"/>
      <c r="F1" s="2"/>
      <c r="G1" s="2"/>
    </row>
    <row r="2" spans="1:7" ht="11.25" customHeight="1" x14ac:dyDescent="0.2">
      <c r="A2" s="17"/>
      <c r="B2" s="17"/>
      <c r="C2" s="17"/>
      <c r="D2" s="17"/>
      <c r="E2" s="17"/>
      <c r="F2" s="17"/>
      <c r="G2" s="17"/>
    </row>
    <row r="3" spans="1:7" x14ac:dyDescent="0.2">
      <c r="A3" s="2" t="s">
        <v>7</v>
      </c>
      <c r="B3" s="2"/>
      <c r="C3" s="2"/>
      <c r="D3" s="2"/>
      <c r="E3" s="2"/>
      <c r="F3" s="2"/>
      <c r="G3" s="2"/>
    </row>
    <row r="4" spans="1:7" x14ac:dyDescent="0.2">
      <c r="A4" s="2" t="s">
        <v>1</v>
      </c>
      <c r="B4" s="2"/>
      <c r="C4" s="2"/>
      <c r="D4" s="2"/>
      <c r="E4" s="2"/>
      <c r="F4" s="2"/>
      <c r="G4" s="2"/>
    </row>
    <row r="6" spans="1:7" ht="22.5" customHeight="1" x14ac:dyDescent="0.2">
      <c r="A6" s="3" t="s">
        <v>13</v>
      </c>
      <c r="B6" s="18" t="s">
        <v>14</v>
      </c>
      <c r="C6" s="18"/>
      <c r="D6" s="18"/>
      <c r="E6" s="19" t="s">
        <v>15</v>
      </c>
      <c r="F6" s="19"/>
      <c r="G6" s="19"/>
    </row>
    <row r="7" spans="1:7" ht="44.25" customHeight="1" x14ac:dyDescent="0.2">
      <c r="A7" s="3"/>
      <c r="B7" s="20" t="s">
        <v>16</v>
      </c>
      <c r="C7" s="20"/>
      <c r="D7" s="21" t="s">
        <v>17</v>
      </c>
      <c r="E7" s="22" t="s">
        <v>18</v>
      </c>
      <c r="F7" s="23" t="s">
        <v>19</v>
      </c>
      <c r="G7" s="4" t="s">
        <v>163</v>
      </c>
    </row>
    <row r="8" spans="1:7" ht="11.25" customHeight="1" x14ac:dyDescent="0.2">
      <c r="A8" s="24" t="s">
        <v>20</v>
      </c>
      <c r="B8" s="24"/>
      <c r="C8" s="25">
        <f>+SUM(C9:C11)</f>
        <v>553817</v>
      </c>
      <c r="D8" s="25">
        <f>+SUM(D9:D11)</f>
        <v>66242</v>
      </c>
      <c r="E8" s="5"/>
      <c r="F8" s="25">
        <f>+SUM(F9:F11)</f>
        <v>256623</v>
      </c>
      <c r="G8" s="26">
        <f>+SUM(G9:G11)</f>
        <v>319659130</v>
      </c>
    </row>
    <row r="9" spans="1:7" ht="14.1" customHeight="1" x14ac:dyDescent="0.2">
      <c r="A9" s="24" t="s">
        <v>31</v>
      </c>
      <c r="B9" s="24"/>
      <c r="C9" s="25">
        <v>538218</v>
      </c>
      <c r="D9" s="25">
        <v>59337</v>
      </c>
      <c r="E9" s="27" t="s">
        <v>9</v>
      </c>
      <c r="F9" s="25">
        <v>238552</v>
      </c>
      <c r="G9" s="26">
        <v>297149785</v>
      </c>
    </row>
    <row r="10" spans="1:7" ht="14.25" customHeight="1" x14ac:dyDescent="0.2">
      <c r="A10" s="24" t="s">
        <v>32</v>
      </c>
      <c r="B10" s="24"/>
      <c r="C10" s="25">
        <v>15599</v>
      </c>
      <c r="D10" s="25">
        <v>6905</v>
      </c>
      <c r="E10" s="27" t="s">
        <v>9</v>
      </c>
      <c r="F10" s="25">
        <v>18071</v>
      </c>
      <c r="G10" s="26">
        <v>22509345</v>
      </c>
    </row>
    <row r="11" spans="1:7" ht="15.75" customHeight="1" x14ac:dyDescent="0.2">
      <c r="A11" s="24" t="s">
        <v>33</v>
      </c>
      <c r="B11" s="24"/>
      <c r="C11" s="28" t="s">
        <v>6</v>
      </c>
      <c r="D11" s="29" t="s">
        <v>6</v>
      </c>
      <c r="E11" s="27" t="s">
        <v>6</v>
      </c>
      <c r="F11" s="29" t="s">
        <v>6</v>
      </c>
      <c r="G11" s="30" t="s">
        <v>6</v>
      </c>
    </row>
    <row r="12" spans="1:7" ht="15.6" customHeight="1" x14ac:dyDescent="0.2">
      <c r="A12" s="24" t="s">
        <v>21</v>
      </c>
      <c r="B12" s="24"/>
      <c r="C12" s="25">
        <f>+SUM(C13:C18)</f>
        <v>14698</v>
      </c>
      <c r="D12" s="25">
        <f>+SUM(D13:D18)</f>
        <v>42885</v>
      </c>
      <c r="E12" s="5" t="s">
        <v>9</v>
      </c>
      <c r="F12" s="25">
        <f>+SUM(F13:F18)</f>
        <v>63796</v>
      </c>
      <c r="G12" s="26">
        <f>+SUM(G13:G18)</f>
        <v>243596402</v>
      </c>
    </row>
    <row r="13" spans="1:7" ht="14.1" customHeight="1" x14ac:dyDescent="0.2">
      <c r="A13" s="24" t="s">
        <v>34</v>
      </c>
      <c r="B13" s="24"/>
      <c r="C13" s="29">
        <v>60</v>
      </c>
      <c r="D13" s="29" t="s">
        <v>6</v>
      </c>
      <c r="E13" s="27" t="s">
        <v>6</v>
      </c>
      <c r="F13" s="31" t="s">
        <v>6</v>
      </c>
      <c r="G13" s="32" t="s">
        <v>6</v>
      </c>
    </row>
    <row r="14" spans="1:7" ht="14.25" customHeight="1" x14ac:dyDescent="0.2">
      <c r="A14" s="24" t="s">
        <v>35</v>
      </c>
      <c r="B14" s="24"/>
      <c r="C14" s="25">
        <v>3055</v>
      </c>
      <c r="D14" s="25">
        <v>7213</v>
      </c>
      <c r="E14" s="27" t="s">
        <v>9</v>
      </c>
      <c r="F14" s="33">
        <v>11288</v>
      </c>
      <c r="G14" s="26">
        <v>20222902</v>
      </c>
    </row>
    <row r="15" spans="1:7" ht="14.25" customHeight="1" x14ac:dyDescent="0.2">
      <c r="A15" s="24" t="s">
        <v>36</v>
      </c>
      <c r="B15" s="24"/>
      <c r="C15" s="29">
        <v>5</v>
      </c>
      <c r="D15" s="29">
        <v>114</v>
      </c>
      <c r="E15" s="27" t="s">
        <v>9</v>
      </c>
      <c r="F15" s="31">
        <v>288</v>
      </c>
      <c r="G15" s="26">
        <v>1088000</v>
      </c>
    </row>
    <row r="16" spans="1:7" ht="14.25" customHeight="1" x14ac:dyDescent="0.2">
      <c r="A16" s="24" t="s">
        <v>37</v>
      </c>
      <c r="B16" s="24"/>
      <c r="C16" s="29">
        <v>63</v>
      </c>
      <c r="D16" s="29">
        <v>88</v>
      </c>
      <c r="E16" s="27" t="s">
        <v>9</v>
      </c>
      <c r="F16" s="31">
        <v>120</v>
      </c>
      <c r="G16" s="26">
        <v>552500</v>
      </c>
    </row>
    <row r="17" spans="1:8" ht="14.1" customHeight="1" x14ac:dyDescent="0.2">
      <c r="A17" s="24" t="s">
        <v>38</v>
      </c>
      <c r="B17" s="24"/>
      <c r="C17" s="25">
        <v>6797</v>
      </c>
      <c r="D17" s="25">
        <v>12236</v>
      </c>
      <c r="E17" s="27" t="s">
        <v>9</v>
      </c>
      <c r="F17" s="33">
        <v>17986</v>
      </c>
      <c r="G17" s="26">
        <v>62946850</v>
      </c>
    </row>
    <row r="18" spans="1:8" ht="15.75" customHeight="1" x14ac:dyDescent="0.2">
      <c r="A18" s="24" t="s">
        <v>39</v>
      </c>
      <c r="B18" s="24"/>
      <c r="C18" s="25">
        <v>4718</v>
      </c>
      <c r="D18" s="25">
        <v>23234</v>
      </c>
      <c r="E18" s="27" t="s">
        <v>9</v>
      </c>
      <c r="F18" s="33">
        <v>34114</v>
      </c>
      <c r="G18" s="26">
        <v>158786150</v>
      </c>
    </row>
    <row r="19" spans="1:8" ht="15.6" customHeight="1" x14ac:dyDescent="0.2">
      <c r="A19" s="24" t="s">
        <v>22</v>
      </c>
      <c r="B19" s="24"/>
      <c r="C19" s="25">
        <f>+SUM(C20:C23)</f>
        <v>15913</v>
      </c>
      <c r="D19" s="25">
        <f>+SUM(D20:D23)</f>
        <v>155397</v>
      </c>
      <c r="E19" s="5" t="s">
        <v>6</v>
      </c>
      <c r="F19" s="6" t="s">
        <v>6</v>
      </c>
      <c r="G19" s="26">
        <f>+SUM(G20:G23)</f>
        <v>1703887251.5</v>
      </c>
    </row>
    <row r="20" spans="1:8" ht="14.1" customHeight="1" x14ac:dyDescent="0.2">
      <c r="A20" s="24" t="s">
        <v>40</v>
      </c>
      <c r="B20" s="24"/>
      <c r="C20" s="25">
        <v>1205</v>
      </c>
      <c r="D20" s="34">
        <v>20000</v>
      </c>
      <c r="E20" s="27" t="s">
        <v>12</v>
      </c>
      <c r="F20" s="35">
        <v>1590153</v>
      </c>
      <c r="G20" s="26">
        <v>318079837</v>
      </c>
      <c r="H20" s="7"/>
    </row>
    <row r="21" spans="1:8" ht="14.25" customHeight="1" x14ac:dyDescent="0.2">
      <c r="A21" s="24" t="s">
        <v>41</v>
      </c>
      <c r="B21" s="24"/>
      <c r="C21" s="29">
        <v>551</v>
      </c>
      <c r="D21" s="25">
        <v>36743</v>
      </c>
      <c r="E21" s="27" t="s">
        <v>12</v>
      </c>
      <c r="F21" s="33">
        <v>2367934</v>
      </c>
      <c r="G21" s="26">
        <v>681641459</v>
      </c>
    </row>
    <row r="22" spans="1:8" ht="14.25" customHeight="1" x14ac:dyDescent="0.2">
      <c r="A22" s="24" t="s">
        <v>42</v>
      </c>
      <c r="B22" s="24"/>
      <c r="C22" s="25">
        <v>14049</v>
      </c>
      <c r="D22" s="25">
        <v>96138</v>
      </c>
      <c r="E22" s="27" t="s">
        <v>11</v>
      </c>
      <c r="F22" s="33">
        <v>103624</v>
      </c>
      <c r="G22" s="26">
        <v>698439965.5</v>
      </c>
    </row>
    <row r="23" spans="1:8" ht="15.75" customHeight="1" x14ac:dyDescent="0.2">
      <c r="A23" s="24" t="s">
        <v>43</v>
      </c>
      <c r="B23" s="24"/>
      <c r="C23" s="29">
        <v>108</v>
      </c>
      <c r="D23" s="25">
        <v>2516</v>
      </c>
      <c r="E23" s="27" t="s">
        <v>12</v>
      </c>
      <c r="F23" s="33">
        <v>28856</v>
      </c>
      <c r="G23" s="26">
        <v>5725990</v>
      </c>
    </row>
    <row r="24" spans="1:8" ht="15.6" customHeight="1" x14ac:dyDescent="0.2">
      <c r="A24" s="24" t="s">
        <v>23</v>
      </c>
      <c r="B24" s="24"/>
      <c r="C24" s="25">
        <f>+SUM(C25:C33)</f>
        <v>19085</v>
      </c>
      <c r="D24" s="25">
        <f>+SUM(D25:D33)</f>
        <v>21928</v>
      </c>
      <c r="E24" s="5" t="s">
        <v>9</v>
      </c>
      <c r="F24" s="33">
        <f>+SUM(F25:F33)</f>
        <v>234764</v>
      </c>
      <c r="G24" s="26">
        <f>+SUM(G25:G33)</f>
        <v>308991663</v>
      </c>
    </row>
    <row r="25" spans="1:8" ht="14.1" customHeight="1" x14ac:dyDescent="0.2">
      <c r="A25" s="24" t="s">
        <v>44</v>
      </c>
      <c r="B25" s="24"/>
      <c r="C25" s="25">
        <v>2517</v>
      </c>
      <c r="D25" s="25">
        <v>2884</v>
      </c>
      <c r="E25" s="27" t="s">
        <v>9</v>
      </c>
      <c r="F25" s="33">
        <v>24862</v>
      </c>
      <c r="G25" s="26">
        <v>23105190</v>
      </c>
    </row>
    <row r="26" spans="1:8" ht="14.25" customHeight="1" x14ac:dyDescent="0.2">
      <c r="A26" s="24" t="s">
        <v>45</v>
      </c>
      <c r="B26" s="24"/>
      <c r="C26" s="29">
        <v>0</v>
      </c>
      <c r="D26" s="29">
        <v>95</v>
      </c>
      <c r="E26" s="27" t="s">
        <v>9</v>
      </c>
      <c r="F26" s="33">
        <v>1004</v>
      </c>
      <c r="G26" s="26">
        <v>2375000</v>
      </c>
    </row>
    <row r="27" spans="1:8" ht="14.25" customHeight="1" x14ac:dyDescent="0.2">
      <c r="A27" s="24" t="s">
        <v>46</v>
      </c>
      <c r="B27" s="24"/>
      <c r="C27" s="29">
        <v>20</v>
      </c>
      <c r="D27" s="29">
        <v>42</v>
      </c>
      <c r="E27" s="27" t="s">
        <v>9</v>
      </c>
      <c r="F27" s="31">
        <v>138</v>
      </c>
      <c r="G27" s="26">
        <v>284500</v>
      </c>
    </row>
    <row r="28" spans="1:8" ht="14.25" customHeight="1" x14ac:dyDescent="0.2">
      <c r="A28" s="24" t="s">
        <v>47</v>
      </c>
      <c r="B28" s="24"/>
      <c r="C28" s="25">
        <v>2739</v>
      </c>
      <c r="D28" s="25">
        <v>3579</v>
      </c>
      <c r="E28" s="27" t="s">
        <v>9</v>
      </c>
      <c r="F28" s="33">
        <v>31239</v>
      </c>
      <c r="G28" s="26">
        <v>57943093</v>
      </c>
    </row>
    <row r="29" spans="1:8" ht="14.25" customHeight="1" x14ac:dyDescent="0.2">
      <c r="A29" s="24" t="s">
        <v>48</v>
      </c>
      <c r="B29" s="24"/>
      <c r="C29" s="25">
        <v>1103</v>
      </c>
      <c r="D29" s="25">
        <v>1450</v>
      </c>
      <c r="E29" s="27" t="s">
        <v>9</v>
      </c>
      <c r="F29" s="33">
        <v>50250</v>
      </c>
      <c r="G29" s="26">
        <v>78426400</v>
      </c>
    </row>
    <row r="30" spans="1:8" ht="14.25" customHeight="1" x14ac:dyDescent="0.2">
      <c r="A30" s="24" t="s">
        <v>49</v>
      </c>
      <c r="B30" s="24"/>
      <c r="C30" s="29">
        <v>155</v>
      </c>
      <c r="D30" s="29">
        <v>410</v>
      </c>
      <c r="E30" s="27" t="s">
        <v>9</v>
      </c>
      <c r="F30" s="33">
        <v>3743</v>
      </c>
      <c r="G30" s="26">
        <v>7552100</v>
      </c>
    </row>
    <row r="31" spans="1:8" ht="14.25" customHeight="1" x14ac:dyDescent="0.2">
      <c r="A31" s="24" t="s">
        <v>50</v>
      </c>
      <c r="B31" s="24"/>
      <c r="C31" s="25">
        <v>1645</v>
      </c>
      <c r="D31" s="25">
        <v>1960</v>
      </c>
      <c r="E31" s="27" t="s">
        <v>9</v>
      </c>
      <c r="F31" s="33">
        <v>20476</v>
      </c>
      <c r="G31" s="26">
        <v>36258540</v>
      </c>
    </row>
    <row r="32" spans="1:8" ht="14.25" customHeight="1" x14ac:dyDescent="0.2">
      <c r="A32" s="24" t="s">
        <v>51</v>
      </c>
      <c r="B32" s="24"/>
      <c r="C32" s="29">
        <v>564</v>
      </c>
      <c r="D32" s="29">
        <v>645</v>
      </c>
      <c r="E32" s="27" t="s">
        <v>9</v>
      </c>
      <c r="F32" s="33">
        <v>9032</v>
      </c>
      <c r="G32" s="26">
        <v>12832300</v>
      </c>
    </row>
    <row r="33" spans="1:7" ht="15.75" customHeight="1" x14ac:dyDescent="0.2">
      <c r="A33" s="24" t="s">
        <v>52</v>
      </c>
      <c r="B33" s="24"/>
      <c r="C33" s="25">
        <v>10342</v>
      </c>
      <c r="D33" s="25">
        <v>10863</v>
      </c>
      <c r="E33" s="27" t="s">
        <v>9</v>
      </c>
      <c r="F33" s="33">
        <v>94020</v>
      </c>
      <c r="G33" s="26">
        <v>90214540</v>
      </c>
    </row>
    <row r="34" spans="1:7" ht="15.6" customHeight="1" x14ac:dyDescent="0.2">
      <c r="A34" s="24" t="s">
        <v>24</v>
      </c>
      <c r="B34" s="24"/>
      <c r="C34" s="25">
        <f>+SUM(C35:C74)</f>
        <v>16860</v>
      </c>
      <c r="D34" s="25">
        <f>+SUM(D35:D74)</f>
        <v>28889</v>
      </c>
      <c r="E34" s="5" t="s">
        <v>6</v>
      </c>
      <c r="F34" s="8" t="s">
        <v>6</v>
      </c>
      <c r="G34" s="26">
        <f>+SUM(G35:G74)</f>
        <v>552148447</v>
      </c>
    </row>
    <row r="35" spans="1:7" ht="14.1" customHeight="1" x14ac:dyDescent="0.2">
      <c r="A35" s="24" t="s">
        <v>53</v>
      </c>
      <c r="B35" s="24"/>
      <c r="C35" s="29">
        <v>538</v>
      </c>
      <c r="D35" s="25">
        <v>4243</v>
      </c>
      <c r="E35" s="27" t="s">
        <v>9</v>
      </c>
      <c r="F35" s="33">
        <v>31761</v>
      </c>
      <c r="G35" s="26">
        <v>39306380</v>
      </c>
    </row>
    <row r="36" spans="1:7" ht="14.25" customHeight="1" x14ac:dyDescent="0.2">
      <c r="A36" s="24" t="s">
        <v>54</v>
      </c>
      <c r="B36" s="24"/>
      <c r="C36" s="29">
        <v>255</v>
      </c>
      <c r="D36" s="29">
        <v>702</v>
      </c>
      <c r="E36" s="27" t="s">
        <v>9</v>
      </c>
      <c r="F36" s="33">
        <v>1378</v>
      </c>
      <c r="G36" s="26">
        <v>5459020</v>
      </c>
    </row>
    <row r="37" spans="1:7" ht="14.25" customHeight="1" x14ac:dyDescent="0.2">
      <c r="A37" s="24" t="s">
        <v>55</v>
      </c>
      <c r="B37" s="24"/>
      <c r="C37" s="29">
        <v>290</v>
      </c>
      <c r="D37" s="29">
        <v>945</v>
      </c>
      <c r="E37" s="27" t="s">
        <v>9</v>
      </c>
      <c r="F37" s="33">
        <v>14897</v>
      </c>
      <c r="G37" s="26">
        <v>38071700</v>
      </c>
    </row>
    <row r="38" spans="1:7" ht="14.25" customHeight="1" x14ac:dyDescent="0.2">
      <c r="A38" s="24" t="s">
        <v>56</v>
      </c>
      <c r="B38" s="24"/>
      <c r="C38" s="25">
        <v>1173</v>
      </c>
      <c r="D38" s="25">
        <v>3174</v>
      </c>
      <c r="E38" s="27" t="s">
        <v>9</v>
      </c>
      <c r="F38" s="33">
        <v>21661</v>
      </c>
      <c r="G38" s="26">
        <v>78003200</v>
      </c>
    </row>
    <row r="39" spans="1:7" ht="14.25" customHeight="1" x14ac:dyDescent="0.2">
      <c r="A39" s="24" t="s">
        <v>57</v>
      </c>
      <c r="B39" s="24"/>
      <c r="C39" s="29">
        <v>135</v>
      </c>
      <c r="D39" s="29">
        <v>1</v>
      </c>
      <c r="E39" s="27" t="s">
        <v>9</v>
      </c>
      <c r="F39" s="31">
        <v>8</v>
      </c>
      <c r="G39" s="26">
        <v>48000</v>
      </c>
    </row>
    <row r="40" spans="1:7" ht="14.25" customHeight="1" x14ac:dyDescent="0.2">
      <c r="A40" s="24" t="s">
        <v>58</v>
      </c>
      <c r="B40" s="24"/>
      <c r="C40" s="29">
        <v>28</v>
      </c>
      <c r="D40" s="29">
        <v>109</v>
      </c>
      <c r="E40" s="27" t="s">
        <v>9</v>
      </c>
      <c r="F40" s="33">
        <v>4080</v>
      </c>
      <c r="G40" s="26">
        <v>3556000</v>
      </c>
    </row>
    <row r="41" spans="1:7" ht="14.25" customHeight="1" x14ac:dyDescent="0.2">
      <c r="A41" s="24" t="s">
        <v>59</v>
      </c>
      <c r="B41" s="24"/>
      <c r="C41" s="25">
        <v>4934</v>
      </c>
      <c r="D41" s="25">
        <v>6423</v>
      </c>
      <c r="E41" s="27" t="s">
        <v>9</v>
      </c>
      <c r="F41" s="33">
        <v>27841</v>
      </c>
      <c r="G41" s="26">
        <v>31521762</v>
      </c>
    </row>
    <row r="42" spans="1:7" ht="14.25" customHeight="1" x14ac:dyDescent="0.2">
      <c r="A42" s="24" t="s">
        <v>60</v>
      </c>
      <c r="B42" s="24"/>
      <c r="C42" s="29">
        <v>0</v>
      </c>
      <c r="D42" s="29">
        <v>72</v>
      </c>
      <c r="E42" s="27" t="s">
        <v>9</v>
      </c>
      <c r="F42" s="31">
        <v>873</v>
      </c>
      <c r="G42" s="26">
        <v>1086880</v>
      </c>
    </row>
    <row r="43" spans="1:7" ht="14.25" customHeight="1" x14ac:dyDescent="0.2">
      <c r="A43" s="24" t="s">
        <v>61</v>
      </c>
      <c r="B43" s="24"/>
      <c r="C43" s="29">
        <v>739</v>
      </c>
      <c r="D43" s="25">
        <v>1951</v>
      </c>
      <c r="E43" s="27" t="s">
        <v>9</v>
      </c>
      <c r="F43" s="33">
        <v>15498</v>
      </c>
      <c r="G43" s="26">
        <v>16307690</v>
      </c>
    </row>
    <row r="44" spans="1:7" ht="11.45" customHeight="1" x14ac:dyDescent="0.2">
      <c r="A44" s="24" t="s">
        <v>62</v>
      </c>
      <c r="B44" s="24"/>
      <c r="C44" s="29">
        <v>45</v>
      </c>
      <c r="D44" s="29">
        <v>93</v>
      </c>
      <c r="E44" s="27" t="s">
        <v>2</v>
      </c>
      <c r="F44" s="33">
        <v>23750</v>
      </c>
      <c r="G44" s="26">
        <v>1187500</v>
      </c>
    </row>
    <row r="45" spans="1:7" ht="11.45" customHeight="1" x14ac:dyDescent="0.2">
      <c r="A45" s="36"/>
      <c r="B45" s="36"/>
      <c r="C45" s="29"/>
      <c r="D45" s="29"/>
      <c r="E45" s="27"/>
      <c r="F45" s="33"/>
      <c r="G45" s="26"/>
    </row>
    <row r="46" spans="1:7" x14ac:dyDescent="0.2">
      <c r="A46" s="24" t="s">
        <v>63</v>
      </c>
      <c r="B46" s="24"/>
      <c r="C46" s="29">
        <v>91</v>
      </c>
      <c r="D46" s="29">
        <v>138</v>
      </c>
      <c r="E46" s="27" t="s">
        <v>9</v>
      </c>
      <c r="F46" s="33">
        <v>1669</v>
      </c>
      <c r="G46" s="26">
        <v>2040800</v>
      </c>
    </row>
    <row r="47" spans="1:7" x14ac:dyDescent="0.2">
      <c r="A47" s="24" t="s">
        <v>64</v>
      </c>
      <c r="B47" s="24"/>
      <c r="C47" s="29">
        <v>0</v>
      </c>
      <c r="D47" s="29">
        <v>45</v>
      </c>
      <c r="E47" s="27" t="s">
        <v>9</v>
      </c>
      <c r="F47" s="31">
        <v>720</v>
      </c>
      <c r="G47" s="26">
        <v>864000</v>
      </c>
    </row>
    <row r="48" spans="1:7" x14ac:dyDescent="0.2">
      <c r="A48" s="24" t="s">
        <v>65</v>
      </c>
      <c r="B48" s="24"/>
      <c r="C48" s="29">
        <v>835</v>
      </c>
      <c r="D48" s="25">
        <v>3279</v>
      </c>
      <c r="E48" s="27" t="s">
        <v>9</v>
      </c>
      <c r="F48" s="33">
        <v>100678</v>
      </c>
      <c r="G48" s="26">
        <v>215599300</v>
      </c>
    </row>
    <row r="49" spans="1:11" x14ac:dyDescent="0.2">
      <c r="A49" s="24" t="s">
        <v>66</v>
      </c>
      <c r="B49" s="24"/>
      <c r="C49" s="29">
        <v>0</v>
      </c>
      <c r="D49" s="29">
        <v>4</v>
      </c>
      <c r="E49" s="27" t="s">
        <v>9</v>
      </c>
      <c r="F49" s="31">
        <v>8</v>
      </c>
      <c r="G49" s="26">
        <v>32000</v>
      </c>
    </row>
    <row r="50" spans="1:11" x14ac:dyDescent="0.2">
      <c r="A50" s="24" t="s">
        <v>67</v>
      </c>
      <c r="B50" s="24"/>
      <c r="C50" s="29">
        <v>145</v>
      </c>
      <c r="D50" s="29">
        <v>275</v>
      </c>
      <c r="E50" s="27" t="s">
        <v>2</v>
      </c>
      <c r="F50" s="33">
        <v>134570</v>
      </c>
      <c r="G50" s="26">
        <v>2376350</v>
      </c>
    </row>
    <row r="51" spans="1:11" x14ac:dyDescent="0.2">
      <c r="A51" s="24" t="s">
        <v>68</v>
      </c>
      <c r="B51" s="24"/>
      <c r="C51" s="29">
        <v>73</v>
      </c>
      <c r="D51" s="29">
        <v>144</v>
      </c>
      <c r="E51" s="27" t="s">
        <v>9</v>
      </c>
      <c r="F51" s="31">
        <v>629</v>
      </c>
      <c r="G51" s="26">
        <v>1648600</v>
      </c>
    </row>
    <row r="52" spans="1:11" x14ac:dyDescent="0.2">
      <c r="A52" s="24" t="s">
        <v>69</v>
      </c>
      <c r="B52" s="24"/>
      <c r="C52" s="29">
        <v>351</v>
      </c>
      <c r="D52" s="29">
        <v>949</v>
      </c>
      <c r="E52" s="27" t="s">
        <v>2</v>
      </c>
      <c r="F52" s="33">
        <v>1187478</v>
      </c>
      <c r="G52" s="26">
        <v>20984760</v>
      </c>
    </row>
    <row r="53" spans="1:11" x14ac:dyDescent="0.2">
      <c r="A53" s="24" t="s">
        <v>70</v>
      </c>
      <c r="B53" s="24"/>
      <c r="C53" s="29">
        <v>139</v>
      </c>
      <c r="D53" s="29">
        <v>39</v>
      </c>
      <c r="E53" s="27" t="s">
        <v>9</v>
      </c>
      <c r="F53" s="31">
        <v>650</v>
      </c>
      <c r="G53" s="26">
        <v>790400</v>
      </c>
    </row>
    <row r="54" spans="1:11" x14ac:dyDescent="0.2">
      <c r="A54" s="24" t="s">
        <v>71</v>
      </c>
      <c r="B54" s="24"/>
      <c r="C54" s="29" t="s">
        <v>6</v>
      </c>
      <c r="D54" s="29" t="s">
        <v>6</v>
      </c>
      <c r="E54" s="27" t="s">
        <v>6</v>
      </c>
      <c r="F54" s="31" t="s">
        <v>6</v>
      </c>
      <c r="G54" s="32" t="s">
        <v>6</v>
      </c>
    </row>
    <row r="55" spans="1:11" x14ac:dyDescent="0.2">
      <c r="A55" s="24" t="s">
        <v>72</v>
      </c>
      <c r="B55" s="24"/>
      <c r="C55" s="29">
        <v>25</v>
      </c>
      <c r="D55" s="29">
        <v>30</v>
      </c>
      <c r="E55" s="27" t="s">
        <v>2</v>
      </c>
      <c r="F55" s="33">
        <v>7000</v>
      </c>
      <c r="G55" s="26">
        <v>185000</v>
      </c>
    </row>
    <row r="56" spans="1:11" x14ac:dyDescent="0.2">
      <c r="A56" s="24" t="s">
        <v>73</v>
      </c>
      <c r="B56" s="24"/>
      <c r="C56" s="29">
        <v>131</v>
      </c>
      <c r="D56" s="29">
        <v>54</v>
      </c>
      <c r="E56" s="27" t="s">
        <v>2</v>
      </c>
      <c r="F56" s="33">
        <v>5765</v>
      </c>
      <c r="G56" s="26">
        <v>243200</v>
      </c>
    </row>
    <row r="57" spans="1:11" x14ac:dyDescent="0.2">
      <c r="A57" s="24" t="s">
        <v>74</v>
      </c>
      <c r="B57" s="24"/>
      <c r="C57" s="29">
        <v>632</v>
      </c>
      <c r="D57" s="37">
        <v>351</v>
      </c>
      <c r="E57" s="27" t="s">
        <v>75</v>
      </c>
      <c r="F57" s="35">
        <v>105985</v>
      </c>
      <c r="G57" s="38">
        <v>26804850</v>
      </c>
      <c r="H57" s="9"/>
    </row>
    <row r="58" spans="1:11" x14ac:dyDescent="0.2">
      <c r="A58" s="24" t="s">
        <v>76</v>
      </c>
      <c r="B58" s="24"/>
      <c r="C58" s="29">
        <v>290</v>
      </c>
      <c r="D58" s="29">
        <v>125</v>
      </c>
      <c r="E58" s="27" t="s">
        <v>9</v>
      </c>
      <c r="F58" s="35">
        <v>1500</v>
      </c>
      <c r="G58" s="38">
        <v>3927500</v>
      </c>
      <c r="I58" s="10"/>
      <c r="J58" s="11"/>
      <c r="K58" s="12"/>
    </row>
    <row r="59" spans="1:11" x14ac:dyDescent="0.2">
      <c r="A59" s="24" t="s">
        <v>77</v>
      </c>
      <c r="B59" s="24"/>
      <c r="C59" s="25">
        <v>1226</v>
      </c>
      <c r="D59" s="25">
        <v>3192</v>
      </c>
      <c r="E59" s="27" t="s">
        <v>9</v>
      </c>
      <c r="F59" s="33">
        <v>13791</v>
      </c>
      <c r="G59" s="26">
        <v>15901640</v>
      </c>
    </row>
    <row r="60" spans="1:11" x14ac:dyDescent="0.2">
      <c r="A60" s="24" t="s">
        <v>78</v>
      </c>
      <c r="B60" s="24"/>
      <c r="C60" s="29">
        <v>0</v>
      </c>
      <c r="D60" s="29">
        <v>82</v>
      </c>
      <c r="E60" s="27" t="s">
        <v>9</v>
      </c>
      <c r="F60" s="31">
        <v>268</v>
      </c>
      <c r="G60" s="26">
        <v>1072000</v>
      </c>
    </row>
    <row r="61" spans="1:11" x14ac:dyDescent="0.2">
      <c r="A61" s="24" t="s">
        <v>79</v>
      </c>
      <c r="B61" s="24"/>
      <c r="C61" s="29">
        <v>147</v>
      </c>
      <c r="D61" s="29">
        <v>261</v>
      </c>
      <c r="E61" s="27" t="s">
        <v>9</v>
      </c>
      <c r="F61" s="33">
        <v>6058</v>
      </c>
      <c r="G61" s="26">
        <v>4287900</v>
      </c>
    </row>
    <row r="62" spans="1:11" x14ac:dyDescent="0.2">
      <c r="A62" s="24" t="s">
        <v>80</v>
      </c>
      <c r="B62" s="24"/>
      <c r="C62" s="29">
        <v>2</v>
      </c>
      <c r="D62" s="29" t="s">
        <v>6</v>
      </c>
      <c r="E62" s="27" t="s">
        <v>6</v>
      </c>
      <c r="F62" s="31" t="s">
        <v>6</v>
      </c>
      <c r="G62" s="32" t="s">
        <v>6</v>
      </c>
    </row>
    <row r="63" spans="1:11" x14ac:dyDescent="0.2">
      <c r="A63" s="24" t="s">
        <v>81</v>
      </c>
      <c r="B63" s="24"/>
      <c r="C63" s="29">
        <v>67</v>
      </c>
      <c r="D63" s="29">
        <v>74</v>
      </c>
      <c r="E63" s="27" t="s">
        <v>2</v>
      </c>
      <c r="F63" s="33">
        <v>21166</v>
      </c>
      <c r="G63" s="26">
        <v>658900</v>
      </c>
    </row>
    <row r="64" spans="1:11" x14ac:dyDescent="0.2">
      <c r="A64" s="24" t="s">
        <v>82</v>
      </c>
      <c r="B64" s="24"/>
      <c r="C64" s="29">
        <v>0</v>
      </c>
      <c r="D64" s="29">
        <v>1</v>
      </c>
      <c r="E64" s="27" t="s">
        <v>9</v>
      </c>
      <c r="F64" s="31">
        <v>9</v>
      </c>
      <c r="G64" s="26">
        <v>11700</v>
      </c>
    </row>
    <row r="65" spans="1:7" x14ac:dyDescent="0.2">
      <c r="A65" s="24" t="s">
        <v>83</v>
      </c>
      <c r="B65" s="24"/>
      <c r="C65" s="29">
        <v>188</v>
      </c>
      <c r="D65" s="29">
        <v>229</v>
      </c>
      <c r="E65" s="27" t="s">
        <v>9</v>
      </c>
      <c r="F65" s="33">
        <v>7416</v>
      </c>
      <c r="G65" s="26">
        <v>12392400</v>
      </c>
    </row>
    <row r="66" spans="1:7" x14ac:dyDescent="0.2">
      <c r="A66" s="24" t="s">
        <v>84</v>
      </c>
      <c r="B66" s="24"/>
      <c r="C66" s="29">
        <v>169</v>
      </c>
      <c r="D66" s="29">
        <v>230</v>
      </c>
      <c r="E66" s="27" t="s">
        <v>4</v>
      </c>
      <c r="F66" s="33">
        <v>70644</v>
      </c>
      <c r="G66" s="26">
        <v>2472540</v>
      </c>
    </row>
    <row r="67" spans="1:7" x14ac:dyDescent="0.2">
      <c r="A67" s="24" t="s">
        <v>85</v>
      </c>
      <c r="B67" s="24"/>
      <c r="C67" s="29">
        <v>104</v>
      </c>
      <c r="D67" s="29">
        <v>5</v>
      </c>
      <c r="E67" s="27" t="s">
        <v>2</v>
      </c>
      <c r="F67" s="31">
        <v>416</v>
      </c>
      <c r="G67" s="26">
        <v>20800</v>
      </c>
    </row>
    <row r="68" spans="1:7" x14ac:dyDescent="0.2">
      <c r="A68" s="24" t="s">
        <v>86</v>
      </c>
      <c r="B68" s="24"/>
      <c r="C68" s="29">
        <v>40</v>
      </c>
      <c r="D68" s="29">
        <v>400</v>
      </c>
      <c r="E68" s="27" t="s">
        <v>9</v>
      </c>
      <c r="F68" s="33">
        <v>8124</v>
      </c>
      <c r="G68" s="26">
        <v>3320890</v>
      </c>
    </row>
    <row r="69" spans="1:7" x14ac:dyDescent="0.2">
      <c r="A69" s="24" t="s">
        <v>87</v>
      </c>
      <c r="B69" s="24"/>
      <c r="C69" s="29">
        <v>281</v>
      </c>
      <c r="D69" s="29">
        <v>494</v>
      </c>
      <c r="E69" s="27" t="s">
        <v>9</v>
      </c>
      <c r="F69" s="33">
        <v>13025</v>
      </c>
      <c r="G69" s="26">
        <v>10382865</v>
      </c>
    </row>
    <row r="70" spans="1:7" x14ac:dyDescent="0.2">
      <c r="A70" s="24" t="s">
        <v>88</v>
      </c>
      <c r="B70" s="24"/>
      <c r="C70" s="25">
        <v>3377</v>
      </c>
      <c r="D70" s="29">
        <v>616</v>
      </c>
      <c r="E70" s="27" t="s">
        <v>9</v>
      </c>
      <c r="F70" s="33">
        <v>13703</v>
      </c>
      <c r="G70" s="26">
        <v>10324600</v>
      </c>
    </row>
    <row r="71" spans="1:7" x14ac:dyDescent="0.2">
      <c r="A71" s="24" t="s">
        <v>89</v>
      </c>
      <c r="B71" s="24"/>
      <c r="C71" s="29">
        <v>55</v>
      </c>
      <c r="D71" s="29">
        <v>149</v>
      </c>
      <c r="E71" s="27" t="s">
        <v>9</v>
      </c>
      <c r="F71" s="31">
        <v>526</v>
      </c>
      <c r="G71" s="26">
        <v>857320</v>
      </c>
    </row>
    <row r="72" spans="1:7" x14ac:dyDescent="0.2">
      <c r="A72" s="24" t="s">
        <v>90</v>
      </c>
      <c r="B72" s="24"/>
      <c r="C72" s="29" t="s">
        <v>6</v>
      </c>
      <c r="D72" s="29" t="s">
        <v>6</v>
      </c>
      <c r="E72" s="27" t="s">
        <v>6</v>
      </c>
      <c r="F72" s="31" t="s">
        <v>6</v>
      </c>
      <c r="G72" s="32" t="s">
        <v>6</v>
      </c>
    </row>
    <row r="73" spans="1:7" x14ac:dyDescent="0.2">
      <c r="A73" s="24" t="s">
        <v>91</v>
      </c>
      <c r="B73" s="24"/>
      <c r="C73" s="29">
        <v>355</v>
      </c>
      <c r="D73" s="29">
        <v>10</v>
      </c>
      <c r="E73" s="27" t="s">
        <v>9</v>
      </c>
      <c r="F73" s="33">
        <v>200</v>
      </c>
      <c r="G73" s="26">
        <v>400000</v>
      </c>
    </row>
    <row r="74" spans="1:7" x14ac:dyDescent="0.2">
      <c r="A74" s="24" t="s">
        <v>92</v>
      </c>
      <c r="B74" s="24"/>
      <c r="C74" s="29" t="s">
        <v>6</v>
      </c>
      <c r="D74" s="29" t="s">
        <v>6</v>
      </c>
      <c r="E74" s="27" t="s">
        <v>6</v>
      </c>
      <c r="F74" s="31" t="s">
        <v>6</v>
      </c>
      <c r="G74" s="32" t="s">
        <v>6</v>
      </c>
    </row>
    <row r="75" spans="1:7" x14ac:dyDescent="0.2">
      <c r="A75" s="24" t="s">
        <v>25</v>
      </c>
      <c r="B75" s="24"/>
      <c r="C75" s="25">
        <f>+SUM(C76:C79)</f>
        <v>3715</v>
      </c>
      <c r="D75" s="25">
        <f>+SUM(D76:D79)</f>
        <v>31572</v>
      </c>
      <c r="E75" s="5"/>
      <c r="F75" s="13"/>
      <c r="G75" s="26">
        <f>+SUM(G76:G79)</f>
        <v>150176867</v>
      </c>
    </row>
    <row r="76" spans="1:7" x14ac:dyDescent="0.2">
      <c r="A76" s="24" t="s">
        <v>93</v>
      </c>
      <c r="B76" s="24"/>
      <c r="C76" s="25">
        <v>1285</v>
      </c>
      <c r="D76" s="25">
        <v>30909</v>
      </c>
      <c r="E76" s="27" t="s">
        <v>11</v>
      </c>
      <c r="F76" s="33">
        <v>27738</v>
      </c>
      <c r="G76" s="26">
        <v>147083867</v>
      </c>
    </row>
    <row r="77" spans="1:7" x14ac:dyDescent="0.2">
      <c r="A77" s="24" t="s">
        <v>94</v>
      </c>
      <c r="B77" s="24"/>
      <c r="C77" s="25">
        <v>2430</v>
      </c>
      <c r="D77" s="29">
        <v>653</v>
      </c>
      <c r="E77" s="27" t="s">
        <v>9</v>
      </c>
      <c r="F77" s="33">
        <v>1253</v>
      </c>
      <c r="G77" s="26">
        <v>3061000</v>
      </c>
    </row>
    <row r="78" spans="1:7" x14ac:dyDescent="0.2">
      <c r="A78" s="24" t="s">
        <v>95</v>
      </c>
      <c r="B78" s="24"/>
      <c r="C78" s="29" t="s">
        <v>6</v>
      </c>
      <c r="D78" s="29" t="s">
        <v>6</v>
      </c>
      <c r="E78" s="27" t="s">
        <v>6</v>
      </c>
      <c r="F78" s="31" t="s">
        <v>6</v>
      </c>
      <c r="G78" s="32" t="s">
        <v>6</v>
      </c>
    </row>
    <row r="79" spans="1:7" x14ac:dyDescent="0.2">
      <c r="A79" s="24" t="s">
        <v>96</v>
      </c>
      <c r="B79" s="24"/>
      <c r="C79" s="29">
        <v>0</v>
      </c>
      <c r="D79" s="29">
        <v>10</v>
      </c>
      <c r="E79" s="27" t="s">
        <v>3</v>
      </c>
      <c r="F79" s="31">
        <v>40</v>
      </c>
      <c r="G79" s="26">
        <v>32000</v>
      </c>
    </row>
    <row r="80" spans="1:7" x14ac:dyDescent="0.2">
      <c r="A80" s="24" t="s">
        <v>26</v>
      </c>
      <c r="B80" s="24"/>
      <c r="C80" s="25">
        <f>+SUM(C81:C85)</f>
        <v>12088</v>
      </c>
      <c r="D80" s="25">
        <f>+SUM(D81:D85)</f>
        <v>97516</v>
      </c>
      <c r="E80" s="5"/>
      <c r="F80" s="13"/>
      <c r="G80" s="26">
        <f>+SUM(G81:G85)</f>
        <v>294464901</v>
      </c>
    </row>
    <row r="81" spans="1:11" x14ac:dyDescent="0.2">
      <c r="A81" s="24" t="s">
        <v>97</v>
      </c>
      <c r="B81" s="24"/>
      <c r="C81" s="25">
        <v>4875</v>
      </c>
      <c r="D81" s="25">
        <v>75176</v>
      </c>
      <c r="E81" s="27" t="s">
        <v>9</v>
      </c>
      <c r="F81" s="33">
        <v>26307</v>
      </c>
      <c r="G81" s="26">
        <v>160029176</v>
      </c>
    </row>
    <row r="82" spans="1:11" x14ac:dyDescent="0.2">
      <c r="A82" s="24" t="s">
        <v>98</v>
      </c>
      <c r="B82" s="24"/>
      <c r="C82" s="29">
        <v>391</v>
      </c>
      <c r="D82" s="25">
        <v>9592</v>
      </c>
      <c r="E82" s="27" t="s">
        <v>9</v>
      </c>
      <c r="F82" s="33">
        <v>5728</v>
      </c>
      <c r="G82" s="26">
        <v>49246175</v>
      </c>
    </row>
    <row r="83" spans="1:11" x14ac:dyDescent="0.2">
      <c r="A83" s="24" t="s">
        <v>8</v>
      </c>
      <c r="B83" s="24"/>
      <c r="C83" s="29">
        <v>0</v>
      </c>
      <c r="D83" s="25">
        <v>4395</v>
      </c>
      <c r="E83" s="27" t="s">
        <v>9</v>
      </c>
      <c r="F83" s="35">
        <v>1215</v>
      </c>
      <c r="G83" s="38">
        <v>16262500</v>
      </c>
      <c r="I83" s="14"/>
      <c r="J83" s="7"/>
      <c r="K83" s="7"/>
    </row>
    <row r="84" spans="1:11" x14ac:dyDescent="0.2">
      <c r="A84" s="24" t="s">
        <v>99</v>
      </c>
      <c r="B84" s="24"/>
      <c r="C84" s="29">
        <v>125</v>
      </c>
      <c r="D84" s="25">
        <v>1830</v>
      </c>
      <c r="E84" s="27" t="s">
        <v>100</v>
      </c>
      <c r="F84" s="33">
        <v>5907</v>
      </c>
      <c r="G84" s="26">
        <v>12539550</v>
      </c>
    </row>
    <row r="85" spans="1:11" x14ac:dyDescent="0.2">
      <c r="A85" s="24" t="s">
        <v>101</v>
      </c>
      <c r="B85" s="24"/>
      <c r="C85" s="25">
        <v>6697</v>
      </c>
      <c r="D85" s="25">
        <v>6523</v>
      </c>
      <c r="E85" s="27" t="s">
        <v>9</v>
      </c>
      <c r="F85" s="33">
        <v>7420</v>
      </c>
      <c r="G85" s="26">
        <v>56387500</v>
      </c>
    </row>
    <row r="86" spans="1:11" x14ac:dyDescent="0.2">
      <c r="A86" s="24" t="s">
        <v>27</v>
      </c>
      <c r="B86" s="24"/>
      <c r="C86" s="25">
        <f>+SUM(C87:C117)</f>
        <v>11961</v>
      </c>
      <c r="D86" s="25">
        <f>+SUM(D87:D117)</f>
        <v>44921</v>
      </c>
      <c r="E86" s="5"/>
      <c r="F86" s="13"/>
      <c r="G86" s="26">
        <f>+SUM(G87:G117)</f>
        <v>1745965532.5999999</v>
      </c>
    </row>
    <row r="87" spans="1:11" x14ac:dyDescent="0.2">
      <c r="A87" s="24" t="s">
        <v>102</v>
      </c>
      <c r="B87" s="24"/>
      <c r="C87" s="25">
        <v>4113</v>
      </c>
      <c r="D87" s="25">
        <v>6412</v>
      </c>
      <c r="E87" s="27" t="s">
        <v>11</v>
      </c>
      <c r="F87" s="33">
        <v>4520</v>
      </c>
      <c r="G87" s="26">
        <v>66439500</v>
      </c>
    </row>
    <row r="88" spans="1:11" x14ac:dyDescent="0.2">
      <c r="A88" s="24" t="s">
        <v>103</v>
      </c>
      <c r="B88" s="24"/>
      <c r="C88" s="29" t="s">
        <v>6</v>
      </c>
      <c r="D88" s="29" t="s">
        <v>6</v>
      </c>
      <c r="E88" s="27" t="s">
        <v>6</v>
      </c>
      <c r="F88" s="31" t="s">
        <v>6</v>
      </c>
      <c r="G88" s="32" t="s">
        <v>6</v>
      </c>
    </row>
    <row r="89" spans="1:11" x14ac:dyDescent="0.2">
      <c r="A89" s="24" t="s">
        <v>104</v>
      </c>
      <c r="B89" s="24"/>
      <c r="C89" s="29" t="s">
        <v>6</v>
      </c>
      <c r="D89" s="29" t="s">
        <v>6</v>
      </c>
      <c r="E89" s="27" t="s">
        <v>9</v>
      </c>
      <c r="F89" s="31" t="s">
        <v>6</v>
      </c>
      <c r="G89" s="32" t="s">
        <v>6</v>
      </c>
    </row>
    <row r="90" spans="1:11" x14ac:dyDescent="0.2">
      <c r="A90" s="24" t="s">
        <v>105</v>
      </c>
      <c r="B90" s="24"/>
      <c r="C90" s="29">
        <v>282</v>
      </c>
      <c r="D90" s="29">
        <v>888</v>
      </c>
      <c r="E90" s="27" t="s">
        <v>4</v>
      </c>
      <c r="F90" s="33">
        <v>114522</v>
      </c>
      <c r="G90" s="26">
        <v>1717830</v>
      </c>
    </row>
    <row r="91" spans="1:11" x14ac:dyDescent="0.2">
      <c r="A91" s="24" t="s">
        <v>106</v>
      </c>
      <c r="B91" s="24"/>
      <c r="C91" s="29">
        <v>0</v>
      </c>
      <c r="D91" s="29">
        <v>3</v>
      </c>
      <c r="E91" s="27" t="s">
        <v>9</v>
      </c>
      <c r="F91" s="31">
        <v>12</v>
      </c>
      <c r="G91" s="26">
        <v>13200</v>
      </c>
    </row>
    <row r="92" spans="1:11" x14ac:dyDescent="0.2">
      <c r="A92" s="24" t="s">
        <v>107</v>
      </c>
      <c r="B92" s="24"/>
      <c r="C92" s="29">
        <v>233</v>
      </c>
      <c r="D92" s="25">
        <v>14914</v>
      </c>
      <c r="E92" s="27" t="s">
        <v>9</v>
      </c>
      <c r="F92" s="33">
        <v>15673</v>
      </c>
      <c r="G92" s="26">
        <v>34791100</v>
      </c>
    </row>
    <row r="93" spans="1:11" x14ac:dyDescent="0.2">
      <c r="A93" s="24" t="s">
        <v>108</v>
      </c>
      <c r="B93" s="24"/>
      <c r="C93" s="29" t="s">
        <v>6</v>
      </c>
      <c r="D93" s="29" t="s">
        <v>6</v>
      </c>
      <c r="E93" s="27" t="s">
        <v>6</v>
      </c>
      <c r="F93" s="31" t="s">
        <v>6</v>
      </c>
      <c r="G93" s="32" t="s">
        <v>6</v>
      </c>
    </row>
    <row r="94" spans="1:11" x14ac:dyDescent="0.2">
      <c r="A94" s="24" t="s">
        <v>109</v>
      </c>
      <c r="B94" s="24"/>
      <c r="C94" s="25">
        <v>1459</v>
      </c>
      <c r="D94" s="25">
        <v>12698</v>
      </c>
      <c r="E94" s="27" t="s">
        <v>11</v>
      </c>
      <c r="F94" s="33">
        <v>104663</v>
      </c>
      <c r="G94" s="26">
        <v>475003333.60000002</v>
      </c>
    </row>
    <row r="95" spans="1:11" x14ac:dyDescent="0.2">
      <c r="A95" s="24" t="s">
        <v>10</v>
      </c>
      <c r="B95" s="24"/>
      <c r="C95" s="37">
        <v>213</v>
      </c>
      <c r="D95" s="37">
        <v>247</v>
      </c>
      <c r="E95" s="27" t="s">
        <v>9</v>
      </c>
      <c r="F95" s="35">
        <v>16920</v>
      </c>
      <c r="G95" s="38">
        <v>101520000</v>
      </c>
      <c r="I95" s="7"/>
      <c r="J95" s="7"/>
      <c r="K95" s="7"/>
    </row>
    <row r="96" spans="1:11" x14ac:dyDescent="0.2">
      <c r="A96" s="24" t="s">
        <v>110</v>
      </c>
      <c r="B96" s="24"/>
      <c r="C96" s="29">
        <v>10</v>
      </c>
      <c r="D96" s="29">
        <v>3</v>
      </c>
      <c r="E96" s="27" t="s">
        <v>4</v>
      </c>
      <c r="F96" s="33">
        <v>900</v>
      </c>
      <c r="G96" s="38">
        <v>63000</v>
      </c>
      <c r="I96" s="7"/>
      <c r="J96" s="7"/>
    </row>
    <row r="97" spans="1:7" x14ac:dyDescent="0.2">
      <c r="A97" s="24" t="s">
        <v>111</v>
      </c>
      <c r="B97" s="24"/>
      <c r="C97" s="29">
        <v>0</v>
      </c>
      <c r="D97" s="29">
        <v>37</v>
      </c>
      <c r="E97" s="27" t="s">
        <v>4</v>
      </c>
      <c r="F97" s="31">
        <v>14800</v>
      </c>
      <c r="G97" s="26">
        <v>89100</v>
      </c>
    </row>
    <row r="98" spans="1:7" x14ac:dyDescent="0.2">
      <c r="A98" s="24" t="s">
        <v>112</v>
      </c>
      <c r="B98" s="24"/>
      <c r="C98" s="29" t="s">
        <v>6</v>
      </c>
      <c r="D98" s="29" t="s">
        <v>6</v>
      </c>
      <c r="E98" s="27" t="s">
        <v>6</v>
      </c>
      <c r="F98" s="31" t="s">
        <v>6</v>
      </c>
      <c r="G98" s="32" t="s">
        <v>6</v>
      </c>
    </row>
    <row r="99" spans="1:7" x14ac:dyDescent="0.2">
      <c r="A99" s="24" t="s">
        <v>113</v>
      </c>
      <c r="B99" s="24"/>
      <c r="C99" s="29" t="s">
        <v>6</v>
      </c>
      <c r="D99" s="29">
        <v>25</v>
      </c>
      <c r="E99" s="27" t="s">
        <v>9</v>
      </c>
      <c r="F99" s="31">
        <v>363</v>
      </c>
      <c r="G99" s="26">
        <v>108900</v>
      </c>
    </row>
    <row r="100" spans="1:7" x14ac:dyDescent="0.2">
      <c r="A100" s="24" t="s">
        <v>114</v>
      </c>
      <c r="B100" s="24"/>
      <c r="C100" s="25">
        <v>1298</v>
      </c>
      <c r="D100" s="25">
        <v>3269</v>
      </c>
      <c r="E100" s="27" t="s">
        <v>4</v>
      </c>
      <c r="F100" s="33">
        <v>694534</v>
      </c>
      <c r="G100" s="26">
        <v>24308690</v>
      </c>
    </row>
    <row r="101" spans="1:7" x14ac:dyDescent="0.2">
      <c r="A101" s="24" t="s">
        <v>115</v>
      </c>
      <c r="B101" s="24"/>
      <c r="C101" s="29">
        <v>15</v>
      </c>
      <c r="D101" s="29">
        <v>15</v>
      </c>
      <c r="E101" s="27" t="s">
        <v>2</v>
      </c>
      <c r="F101" s="33">
        <v>1800</v>
      </c>
      <c r="G101" s="26">
        <v>144000</v>
      </c>
    </row>
    <row r="102" spans="1:7" x14ac:dyDescent="0.2">
      <c r="A102" s="24" t="s">
        <v>116</v>
      </c>
      <c r="B102" s="24"/>
      <c r="C102" s="29" t="s">
        <v>6</v>
      </c>
      <c r="D102" s="29" t="s">
        <v>6</v>
      </c>
      <c r="E102" s="27" t="s">
        <v>6</v>
      </c>
      <c r="F102" s="31" t="s">
        <v>6</v>
      </c>
      <c r="G102" s="32" t="s">
        <v>6</v>
      </c>
    </row>
    <row r="103" spans="1:7" x14ac:dyDescent="0.2">
      <c r="A103" s="24" t="s">
        <v>117</v>
      </c>
      <c r="B103" s="24"/>
      <c r="C103" s="29">
        <v>768</v>
      </c>
      <c r="D103" s="29">
        <v>1500</v>
      </c>
      <c r="E103" s="27" t="s">
        <v>11</v>
      </c>
      <c r="F103" s="33">
        <v>6284</v>
      </c>
      <c r="G103" s="26">
        <v>62527014</v>
      </c>
    </row>
    <row r="104" spans="1:7" x14ac:dyDescent="0.2">
      <c r="A104" s="24" t="s">
        <v>118</v>
      </c>
      <c r="B104" s="24"/>
      <c r="C104" s="29" t="s">
        <v>6</v>
      </c>
      <c r="D104" s="29" t="s">
        <v>6</v>
      </c>
      <c r="E104" s="27" t="s">
        <v>6</v>
      </c>
      <c r="F104" s="31" t="s">
        <v>6</v>
      </c>
      <c r="G104" s="32" t="s">
        <v>6</v>
      </c>
    </row>
    <row r="105" spans="1:7" x14ac:dyDescent="0.2">
      <c r="A105" s="24" t="s">
        <v>119</v>
      </c>
      <c r="B105" s="24"/>
      <c r="C105" s="29">
        <v>674</v>
      </c>
      <c r="D105" s="29">
        <v>667</v>
      </c>
      <c r="E105" s="27" t="s">
        <v>11</v>
      </c>
      <c r="F105" s="31">
        <v>810</v>
      </c>
      <c r="G105" s="26">
        <v>12043000</v>
      </c>
    </row>
    <row r="106" spans="1:7" x14ac:dyDescent="0.2">
      <c r="A106" s="24" t="s">
        <v>120</v>
      </c>
      <c r="B106" s="24"/>
      <c r="C106" s="29">
        <v>2</v>
      </c>
      <c r="D106" s="29">
        <v>11</v>
      </c>
      <c r="E106" s="27" t="s">
        <v>9</v>
      </c>
      <c r="F106" s="31">
        <v>14</v>
      </c>
      <c r="G106" s="26">
        <v>66800</v>
      </c>
    </row>
    <row r="107" spans="1:7" x14ac:dyDescent="0.2">
      <c r="A107" s="24" t="s">
        <v>121</v>
      </c>
      <c r="B107" s="24"/>
      <c r="C107" s="29" t="s">
        <v>6</v>
      </c>
      <c r="D107" s="29" t="s">
        <v>6</v>
      </c>
      <c r="E107" s="27" t="s">
        <v>6</v>
      </c>
      <c r="F107" s="31" t="s">
        <v>6</v>
      </c>
      <c r="G107" s="32" t="s">
        <v>6</v>
      </c>
    </row>
    <row r="108" spans="1:7" x14ac:dyDescent="0.2">
      <c r="A108" s="24" t="s">
        <v>122</v>
      </c>
      <c r="B108" s="24"/>
      <c r="C108" s="29" t="s">
        <v>6</v>
      </c>
      <c r="D108" s="29" t="s">
        <v>6</v>
      </c>
      <c r="E108" s="27" t="s">
        <v>6</v>
      </c>
      <c r="F108" s="31" t="s">
        <v>6</v>
      </c>
      <c r="G108" s="32" t="s">
        <v>6</v>
      </c>
    </row>
    <row r="109" spans="1:7" x14ac:dyDescent="0.2">
      <c r="A109" s="24" t="s">
        <v>123</v>
      </c>
      <c r="B109" s="24"/>
      <c r="C109" s="29" t="s">
        <v>6</v>
      </c>
      <c r="D109" s="29" t="s">
        <v>6</v>
      </c>
      <c r="E109" s="27" t="s">
        <v>6</v>
      </c>
      <c r="F109" s="31" t="s">
        <v>6</v>
      </c>
      <c r="G109" s="32" t="s">
        <v>6</v>
      </c>
    </row>
    <row r="110" spans="1:7" x14ac:dyDescent="0.2">
      <c r="A110" s="24" t="s">
        <v>124</v>
      </c>
      <c r="B110" s="24"/>
      <c r="C110" s="25">
        <v>1516</v>
      </c>
      <c r="D110" s="25">
        <v>2215</v>
      </c>
      <c r="E110" s="27" t="s">
        <v>11</v>
      </c>
      <c r="F110" s="33">
        <v>5537</v>
      </c>
      <c r="G110" s="26">
        <v>942280000</v>
      </c>
    </row>
    <row r="111" spans="1:7" x14ac:dyDescent="0.2">
      <c r="A111" s="24" t="s">
        <v>125</v>
      </c>
      <c r="B111" s="24"/>
      <c r="C111" s="29">
        <v>25</v>
      </c>
      <c r="D111" s="29">
        <v>60</v>
      </c>
      <c r="E111" s="27" t="s">
        <v>9</v>
      </c>
      <c r="F111" s="31">
        <v>158</v>
      </c>
      <c r="G111" s="26">
        <v>669000</v>
      </c>
    </row>
    <row r="112" spans="1:7" x14ac:dyDescent="0.2">
      <c r="A112" s="24" t="s">
        <v>126</v>
      </c>
      <c r="B112" s="24"/>
      <c r="C112" s="29" t="s">
        <v>6</v>
      </c>
      <c r="D112" s="29" t="s">
        <v>6</v>
      </c>
      <c r="E112" s="27" t="s">
        <v>6</v>
      </c>
      <c r="F112" s="31" t="s">
        <v>6</v>
      </c>
      <c r="G112" s="32" t="s">
        <v>6</v>
      </c>
    </row>
    <row r="113" spans="1:7" x14ac:dyDescent="0.2">
      <c r="A113" s="24" t="s">
        <v>127</v>
      </c>
      <c r="B113" s="24"/>
      <c r="C113" s="25">
        <v>1320</v>
      </c>
      <c r="D113" s="29">
        <v>835</v>
      </c>
      <c r="E113" s="27" t="s">
        <v>4</v>
      </c>
      <c r="F113" s="33">
        <v>177985</v>
      </c>
      <c r="G113" s="26">
        <v>12414465</v>
      </c>
    </row>
    <row r="114" spans="1:7" x14ac:dyDescent="0.2">
      <c r="A114" s="24" t="s">
        <v>128</v>
      </c>
      <c r="B114" s="24"/>
      <c r="C114" s="29" t="s">
        <v>6</v>
      </c>
      <c r="D114" s="29" t="s">
        <v>6</v>
      </c>
      <c r="E114" s="27" t="s">
        <v>6</v>
      </c>
      <c r="F114" s="31" t="s">
        <v>6</v>
      </c>
      <c r="G114" s="32" t="s">
        <v>6</v>
      </c>
    </row>
    <row r="115" spans="1:7" x14ac:dyDescent="0.2">
      <c r="A115" s="24" t="s">
        <v>129</v>
      </c>
      <c r="B115" s="24"/>
      <c r="C115" s="29">
        <v>20</v>
      </c>
      <c r="D115" s="25">
        <v>1082</v>
      </c>
      <c r="E115" s="27" t="s">
        <v>9</v>
      </c>
      <c r="F115" s="33">
        <v>5511</v>
      </c>
      <c r="G115" s="26">
        <v>10806600</v>
      </c>
    </row>
    <row r="116" spans="1:7" x14ac:dyDescent="0.2">
      <c r="A116" s="24" t="s">
        <v>130</v>
      </c>
      <c r="B116" s="24"/>
      <c r="C116" s="29" t="s">
        <v>6</v>
      </c>
      <c r="D116" s="29" t="s">
        <v>6</v>
      </c>
      <c r="E116" s="27" t="s">
        <v>6</v>
      </c>
      <c r="F116" s="31" t="s">
        <v>6</v>
      </c>
      <c r="G116" s="32" t="s">
        <v>6</v>
      </c>
    </row>
    <row r="117" spans="1:7" x14ac:dyDescent="0.2">
      <c r="A117" s="24" t="s">
        <v>131</v>
      </c>
      <c r="B117" s="24"/>
      <c r="C117" s="29">
        <v>13</v>
      </c>
      <c r="D117" s="29">
        <v>40</v>
      </c>
      <c r="E117" s="27" t="s">
        <v>11</v>
      </c>
      <c r="F117" s="31">
        <v>192</v>
      </c>
      <c r="G117" s="26">
        <v>960000</v>
      </c>
    </row>
    <row r="118" spans="1:7" x14ac:dyDescent="0.2">
      <c r="A118" s="24" t="s">
        <v>28</v>
      </c>
      <c r="B118" s="24"/>
      <c r="C118" s="25">
        <f>+SUM(C119:C125)</f>
        <v>2122</v>
      </c>
      <c r="D118" s="25">
        <f>+SUM(D119:D125)</f>
        <v>23613</v>
      </c>
      <c r="E118" s="5" t="s">
        <v>11</v>
      </c>
      <c r="F118" s="25">
        <f>+SUM(F119:F125)</f>
        <v>119657</v>
      </c>
      <c r="G118" s="26">
        <f>+SUM(G119:G125)</f>
        <v>452473504</v>
      </c>
    </row>
    <row r="119" spans="1:7" x14ac:dyDescent="0.2">
      <c r="A119" s="24" t="s">
        <v>132</v>
      </c>
      <c r="B119" s="24"/>
      <c r="C119" s="29">
        <v>16</v>
      </c>
      <c r="D119" s="29">
        <v>25</v>
      </c>
      <c r="E119" s="27" t="s">
        <v>11</v>
      </c>
      <c r="F119" s="31">
        <v>98</v>
      </c>
      <c r="G119" s="26">
        <v>511800</v>
      </c>
    </row>
    <row r="120" spans="1:7" x14ac:dyDescent="0.2">
      <c r="A120" s="24" t="s">
        <v>133</v>
      </c>
      <c r="B120" s="24"/>
      <c r="C120" s="29">
        <v>449</v>
      </c>
      <c r="D120" s="25">
        <v>7402</v>
      </c>
      <c r="E120" s="27" t="s">
        <v>11</v>
      </c>
      <c r="F120" s="33">
        <v>13106</v>
      </c>
      <c r="G120" s="26">
        <v>32975300</v>
      </c>
    </row>
    <row r="121" spans="1:7" x14ac:dyDescent="0.2">
      <c r="A121" s="24" t="s">
        <v>134</v>
      </c>
      <c r="B121" s="24"/>
      <c r="C121" s="25">
        <v>1445</v>
      </c>
      <c r="D121" s="25">
        <v>12512</v>
      </c>
      <c r="E121" s="27" t="s">
        <v>11</v>
      </c>
      <c r="F121" s="33">
        <v>83524</v>
      </c>
      <c r="G121" s="26">
        <v>342170736</v>
      </c>
    </row>
    <row r="122" spans="1:7" x14ac:dyDescent="0.2">
      <c r="A122" s="24" t="s">
        <v>135</v>
      </c>
      <c r="B122" s="24"/>
      <c r="C122" s="29">
        <v>20</v>
      </c>
      <c r="D122" s="29">
        <v>852</v>
      </c>
      <c r="E122" s="27" t="s">
        <v>11</v>
      </c>
      <c r="F122" s="33">
        <v>1921</v>
      </c>
      <c r="G122" s="26">
        <v>7772720</v>
      </c>
    </row>
    <row r="123" spans="1:7" x14ac:dyDescent="0.2">
      <c r="A123" s="24" t="s">
        <v>136</v>
      </c>
      <c r="B123" s="24"/>
      <c r="C123" s="29">
        <v>136</v>
      </c>
      <c r="D123" s="25">
        <v>2100</v>
      </c>
      <c r="E123" s="27" t="s">
        <v>11</v>
      </c>
      <c r="F123" s="33">
        <v>20118</v>
      </c>
      <c r="G123" s="26">
        <v>64809548</v>
      </c>
    </row>
    <row r="124" spans="1:7" x14ac:dyDescent="0.2">
      <c r="A124" s="24" t="s">
        <v>137</v>
      </c>
      <c r="B124" s="24"/>
      <c r="C124" s="29">
        <v>56</v>
      </c>
      <c r="D124" s="29">
        <v>597</v>
      </c>
      <c r="E124" s="27" t="s">
        <v>11</v>
      </c>
      <c r="F124" s="31">
        <v>782</v>
      </c>
      <c r="G124" s="26">
        <v>3901300</v>
      </c>
    </row>
    <row r="125" spans="1:7" x14ac:dyDescent="0.2">
      <c r="A125" s="24" t="s">
        <v>138</v>
      </c>
      <c r="B125" s="24"/>
      <c r="C125" s="29">
        <v>0</v>
      </c>
      <c r="D125" s="29">
        <v>125</v>
      </c>
      <c r="E125" s="27" t="s">
        <v>11</v>
      </c>
      <c r="F125" s="31">
        <v>108</v>
      </c>
      <c r="G125" s="26">
        <v>332100</v>
      </c>
    </row>
    <row r="126" spans="1:7" x14ac:dyDescent="0.2">
      <c r="A126" s="24" t="s">
        <v>29</v>
      </c>
      <c r="B126" s="24"/>
      <c r="C126" s="25">
        <f>+SUM(C127:C140)</f>
        <v>2937</v>
      </c>
      <c r="D126" s="25">
        <f>+SUM(D127:D140)</f>
        <v>4195</v>
      </c>
      <c r="E126" s="5" t="s">
        <v>6</v>
      </c>
      <c r="F126" s="8" t="s">
        <v>6</v>
      </c>
      <c r="G126" s="26">
        <f>+SUM(G127:G140)</f>
        <v>16121550</v>
      </c>
    </row>
    <row r="127" spans="1:7" x14ac:dyDescent="0.2">
      <c r="A127" s="24" t="s">
        <v>139</v>
      </c>
      <c r="B127" s="24"/>
      <c r="C127" s="25">
        <v>2897</v>
      </c>
      <c r="D127" s="25">
        <v>3309</v>
      </c>
      <c r="E127" s="27" t="s">
        <v>3</v>
      </c>
      <c r="F127" s="33">
        <v>44345</v>
      </c>
      <c r="G127" s="26">
        <v>11259250</v>
      </c>
    </row>
    <row r="128" spans="1:7" x14ac:dyDescent="0.2">
      <c r="A128" s="24" t="s">
        <v>140</v>
      </c>
      <c r="B128" s="24"/>
      <c r="C128" s="29" t="s">
        <v>6</v>
      </c>
      <c r="D128" s="29" t="s">
        <v>6</v>
      </c>
      <c r="E128" s="27" t="s">
        <v>6</v>
      </c>
      <c r="F128" s="31" t="s">
        <v>6</v>
      </c>
      <c r="G128" s="32" t="s">
        <v>6</v>
      </c>
    </row>
    <row r="129" spans="1:7" x14ac:dyDescent="0.2">
      <c r="A129" s="24" t="s">
        <v>141</v>
      </c>
      <c r="B129" s="24"/>
      <c r="C129" s="29" t="s">
        <v>6</v>
      </c>
      <c r="D129" s="29">
        <v>45</v>
      </c>
      <c r="E129" s="27" t="s">
        <v>3</v>
      </c>
      <c r="F129" s="33">
        <v>1459</v>
      </c>
      <c r="G129" s="26">
        <v>928800</v>
      </c>
    </row>
    <row r="130" spans="1:7" x14ac:dyDescent="0.2">
      <c r="A130" s="24" t="s">
        <v>142</v>
      </c>
      <c r="B130" s="24"/>
      <c r="C130" s="29" t="s">
        <v>6</v>
      </c>
      <c r="D130" s="29">
        <v>11</v>
      </c>
      <c r="E130" s="27" t="s">
        <v>9</v>
      </c>
      <c r="F130" s="31">
        <v>25</v>
      </c>
      <c r="G130" s="26">
        <v>75000</v>
      </c>
    </row>
    <row r="131" spans="1:7" x14ac:dyDescent="0.2">
      <c r="A131" s="24" t="s">
        <v>143</v>
      </c>
      <c r="B131" s="24"/>
      <c r="C131" s="29" t="s">
        <v>6</v>
      </c>
      <c r="D131" s="29">
        <v>0</v>
      </c>
      <c r="E131" s="27" t="s">
        <v>3</v>
      </c>
      <c r="F131" s="31">
        <v>0</v>
      </c>
      <c r="G131" s="32">
        <v>0</v>
      </c>
    </row>
    <row r="132" spans="1:7" x14ac:dyDescent="0.2">
      <c r="A132" s="24" t="s">
        <v>144</v>
      </c>
      <c r="B132" s="24"/>
      <c r="C132" s="29" t="s">
        <v>6</v>
      </c>
      <c r="D132" s="29">
        <v>310</v>
      </c>
      <c r="E132" s="27" t="s">
        <v>3</v>
      </c>
      <c r="F132" s="33">
        <v>1270</v>
      </c>
      <c r="G132" s="26">
        <v>401000</v>
      </c>
    </row>
    <row r="133" spans="1:7" x14ac:dyDescent="0.2">
      <c r="A133" s="24" t="s">
        <v>145</v>
      </c>
      <c r="B133" s="24"/>
      <c r="C133" s="29">
        <v>10</v>
      </c>
      <c r="D133" s="29" t="s">
        <v>6</v>
      </c>
      <c r="E133" s="27" t="s">
        <v>6</v>
      </c>
      <c r="F133" s="31" t="s">
        <v>6</v>
      </c>
      <c r="G133" s="32" t="s">
        <v>6</v>
      </c>
    </row>
    <row r="134" spans="1:7" x14ac:dyDescent="0.2">
      <c r="A134" s="24" t="s">
        <v>146</v>
      </c>
      <c r="B134" s="24"/>
      <c r="C134" s="29" t="s">
        <v>6</v>
      </c>
      <c r="D134" s="29" t="s">
        <v>6</v>
      </c>
      <c r="E134" s="27" t="s">
        <v>6</v>
      </c>
      <c r="F134" s="31" t="s">
        <v>6</v>
      </c>
      <c r="G134" s="32" t="s">
        <v>6</v>
      </c>
    </row>
    <row r="135" spans="1:7" x14ac:dyDescent="0.2">
      <c r="A135" s="24" t="s">
        <v>147</v>
      </c>
      <c r="B135" s="24"/>
      <c r="C135" s="29" t="s">
        <v>6</v>
      </c>
      <c r="D135" s="29" t="s">
        <v>6</v>
      </c>
      <c r="E135" s="27" t="s">
        <v>6</v>
      </c>
      <c r="F135" s="31" t="s">
        <v>6</v>
      </c>
      <c r="G135" s="32" t="s">
        <v>6</v>
      </c>
    </row>
    <row r="136" spans="1:7" x14ac:dyDescent="0.2">
      <c r="A136" s="24" t="s">
        <v>148</v>
      </c>
      <c r="B136" s="24"/>
      <c r="C136" s="29" t="s">
        <v>6</v>
      </c>
      <c r="D136" s="29">
        <v>5</v>
      </c>
      <c r="E136" s="27" t="s">
        <v>3</v>
      </c>
      <c r="F136" s="31">
        <v>340</v>
      </c>
      <c r="G136" s="26">
        <v>85000</v>
      </c>
    </row>
    <row r="137" spans="1:7" x14ac:dyDescent="0.2">
      <c r="A137" s="24" t="s">
        <v>149</v>
      </c>
      <c r="B137" s="24"/>
      <c r="C137" s="29" t="s">
        <v>6</v>
      </c>
      <c r="D137" s="29" t="s">
        <v>6</v>
      </c>
      <c r="E137" s="27" t="s">
        <v>6</v>
      </c>
      <c r="F137" s="31" t="s">
        <v>6</v>
      </c>
      <c r="G137" s="32" t="s">
        <v>6</v>
      </c>
    </row>
    <row r="138" spans="1:7" x14ac:dyDescent="0.2">
      <c r="A138" s="24" t="s">
        <v>150</v>
      </c>
      <c r="B138" s="24"/>
      <c r="C138" s="29">
        <v>30</v>
      </c>
      <c r="D138" s="29">
        <v>515</v>
      </c>
      <c r="E138" s="27" t="s">
        <v>3</v>
      </c>
      <c r="F138" s="33">
        <v>6745</v>
      </c>
      <c r="G138" s="26">
        <v>3372500</v>
      </c>
    </row>
    <row r="139" spans="1:7" x14ac:dyDescent="0.2">
      <c r="A139" s="24" t="s">
        <v>151</v>
      </c>
      <c r="B139" s="24"/>
      <c r="C139" s="29" t="s">
        <v>6</v>
      </c>
      <c r="D139" s="29" t="s">
        <v>6</v>
      </c>
      <c r="E139" s="27" t="s">
        <v>6</v>
      </c>
      <c r="F139" s="31" t="s">
        <v>6</v>
      </c>
      <c r="G139" s="32" t="s">
        <v>6</v>
      </c>
    </row>
    <row r="140" spans="1:7" x14ac:dyDescent="0.2">
      <c r="A140" s="24" t="s">
        <v>152</v>
      </c>
      <c r="B140" s="24"/>
      <c r="C140" s="29" t="s">
        <v>6</v>
      </c>
      <c r="D140" s="29" t="s">
        <v>6</v>
      </c>
      <c r="E140" s="27" t="s">
        <v>6</v>
      </c>
      <c r="F140" s="31" t="s">
        <v>6</v>
      </c>
      <c r="G140" s="32" t="s">
        <v>6</v>
      </c>
    </row>
    <row r="141" spans="1:7" x14ac:dyDescent="0.2">
      <c r="A141" s="24" t="s">
        <v>30</v>
      </c>
      <c r="B141" s="24"/>
      <c r="C141" s="25">
        <f>+SUM(C142:C150)</f>
        <v>11665</v>
      </c>
      <c r="D141" s="25">
        <f>+SUM(D142:D150)</f>
        <v>40963</v>
      </c>
      <c r="E141" s="5"/>
      <c r="F141" s="13"/>
      <c r="G141" s="26">
        <f>+SUM(G142:G150)</f>
        <v>114357337</v>
      </c>
    </row>
    <row r="142" spans="1:7" x14ac:dyDescent="0.2">
      <c r="A142" s="24" t="s">
        <v>153</v>
      </c>
      <c r="B142" s="24"/>
      <c r="C142" s="29" t="s">
        <v>6</v>
      </c>
      <c r="D142" s="29">
        <v>5</v>
      </c>
      <c r="E142" s="27" t="s">
        <v>2</v>
      </c>
      <c r="F142" s="33">
        <v>3000</v>
      </c>
      <c r="G142" s="26">
        <v>675000</v>
      </c>
    </row>
    <row r="143" spans="1:7" x14ac:dyDescent="0.2">
      <c r="A143" s="24" t="s">
        <v>154</v>
      </c>
      <c r="B143" s="24"/>
      <c r="C143" s="29" t="s">
        <v>6</v>
      </c>
      <c r="D143" s="29" t="s">
        <v>6</v>
      </c>
      <c r="E143" s="27" t="s">
        <v>6</v>
      </c>
      <c r="F143" s="31" t="s">
        <v>6</v>
      </c>
      <c r="G143" s="32" t="s">
        <v>6</v>
      </c>
    </row>
    <row r="144" spans="1:7" x14ac:dyDescent="0.2">
      <c r="A144" s="24" t="s">
        <v>155</v>
      </c>
      <c r="B144" s="24"/>
      <c r="C144" s="29">
        <v>75</v>
      </c>
      <c r="D144" s="29">
        <v>584</v>
      </c>
      <c r="E144" s="27" t="s">
        <v>9</v>
      </c>
      <c r="F144" s="33">
        <v>5121</v>
      </c>
      <c r="G144" s="26">
        <v>15528500</v>
      </c>
    </row>
    <row r="145" spans="1:8" x14ac:dyDescent="0.2">
      <c r="A145" s="24" t="s">
        <v>156</v>
      </c>
      <c r="B145" s="24"/>
      <c r="C145" s="29" t="s">
        <v>6</v>
      </c>
      <c r="D145" s="29" t="s">
        <v>6</v>
      </c>
      <c r="E145" s="27" t="s">
        <v>9</v>
      </c>
      <c r="F145" s="31" t="s">
        <v>6</v>
      </c>
      <c r="G145" s="32" t="s">
        <v>6</v>
      </c>
    </row>
    <row r="146" spans="1:8" x14ac:dyDescent="0.2">
      <c r="A146" s="24" t="s">
        <v>157</v>
      </c>
      <c r="B146" s="24"/>
      <c r="C146" s="29">
        <v>32</v>
      </c>
      <c r="D146" s="29">
        <v>50</v>
      </c>
      <c r="E146" s="27" t="s">
        <v>9</v>
      </c>
      <c r="F146" s="31">
        <v>393</v>
      </c>
      <c r="G146" s="26">
        <v>221850</v>
      </c>
    </row>
    <row r="147" spans="1:8" x14ac:dyDescent="0.2">
      <c r="A147" s="24" t="s">
        <v>158</v>
      </c>
      <c r="B147" s="24"/>
      <c r="C147" s="29" t="s">
        <v>6</v>
      </c>
      <c r="D147" s="29" t="s">
        <v>6</v>
      </c>
      <c r="E147" s="27" t="s">
        <v>6</v>
      </c>
      <c r="F147" s="31" t="s">
        <v>6</v>
      </c>
      <c r="G147" s="32" t="s">
        <v>6</v>
      </c>
    </row>
    <row r="148" spans="1:8" x14ac:dyDescent="0.2">
      <c r="A148" s="24" t="s">
        <v>159</v>
      </c>
      <c r="B148" s="24"/>
      <c r="C148" s="29" t="s">
        <v>6</v>
      </c>
      <c r="D148" s="25">
        <v>1676</v>
      </c>
      <c r="E148" s="27" t="s">
        <v>9</v>
      </c>
      <c r="F148" s="33">
        <v>2201</v>
      </c>
      <c r="G148" s="26">
        <v>6911000</v>
      </c>
    </row>
    <row r="149" spans="1:8" x14ac:dyDescent="0.2">
      <c r="A149" s="24" t="s">
        <v>160</v>
      </c>
      <c r="B149" s="24"/>
      <c r="C149" s="25">
        <v>11558</v>
      </c>
      <c r="D149" s="25">
        <v>37715</v>
      </c>
      <c r="E149" s="27" t="s">
        <v>161</v>
      </c>
      <c r="F149" s="33">
        <v>484516</v>
      </c>
      <c r="G149" s="26">
        <v>59756987</v>
      </c>
    </row>
    <row r="150" spans="1:8" x14ac:dyDescent="0.2">
      <c r="A150" s="24" t="s">
        <v>162</v>
      </c>
      <c r="B150" s="24"/>
      <c r="C150" s="29" t="s">
        <v>6</v>
      </c>
      <c r="D150" s="29">
        <v>933</v>
      </c>
      <c r="E150" s="27" t="s">
        <v>9</v>
      </c>
      <c r="F150" s="33">
        <v>1683</v>
      </c>
      <c r="G150" s="26">
        <v>31264000</v>
      </c>
    </row>
    <row r="151" spans="1:8" x14ac:dyDescent="0.2">
      <c r="A151" s="1" t="s">
        <v>5</v>
      </c>
      <c r="C151" s="15">
        <f>+C8+C12+C19+C24+C34+C75+C80+C86+C118+C126+C141</f>
        <v>664861</v>
      </c>
      <c r="D151" s="15">
        <f>+D8+D12+D19+D24+D34+D75+D80+D86+D118+D126+D141</f>
        <v>558121</v>
      </c>
      <c r="G151" s="15">
        <f>+G8+G12+G19+G24+G34+G75+G80+G86+G118+G126+G141</f>
        <v>5901842585.1000004</v>
      </c>
      <c r="H151" s="16"/>
    </row>
  </sheetData>
  <mergeCells count="149">
    <mergeCell ref="A148:B148"/>
    <mergeCell ref="A149:B149"/>
    <mergeCell ref="A150:B150"/>
    <mergeCell ref="A143:B143"/>
    <mergeCell ref="A144:B144"/>
    <mergeCell ref="A145:B145"/>
    <mergeCell ref="A146:B146"/>
    <mergeCell ref="A120:B120"/>
    <mergeCell ref="A121:B121"/>
    <mergeCell ref="A122:B122"/>
    <mergeCell ref="A123:B123"/>
    <mergeCell ref="A147:B147"/>
    <mergeCell ref="A141:B141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9:B139"/>
    <mergeCell ref="A140:B140"/>
    <mergeCell ref="A142:B142"/>
    <mergeCell ref="A134:B134"/>
    <mergeCell ref="A135:B135"/>
    <mergeCell ref="A136:B136"/>
    <mergeCell ref="A137:B137"/>
    <mergeCell ref="A138:B138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06:B106"/>
    <mergeCell ref="A107:B107"/>
    <mergeCell ref="A98:B98"/>
    <mergeCell ref="A99:B99"/>
    <mergeCell ref="A100:B100"/>
    <mergeCell ref="A101:B101"/>
    <mergeCell ref="A102:B102"/>
    <mergeCell ref="A82:B82"/>
    <mergeCell ref="A118:B118"/>
    <mergeCell ref="A119:B119"/>
    <mergeCell ref="A113:B113"/>
    <mergeCell ref="A114:B114"/>
    <mergeCell ref="A115:B115"/>
    <mergeCell ref="A116:B116"/>
    <mergeCell ref="A117:B117"/>
    <mergeCell ref="A108:B108"/>
    <mergeCell ref="A109:B109"/>
    <mergeCell ref="A110:B110"/>
    <mergeCell ref="A111:B111"/>
    <mergeCell ref="A112:B112"/>
    <mergeCell ref="A103:B103"/>
    <mergeCell ref="A104:B104"/>
    <mergeCell ref="A105:B105"/>
    <mergeCell ref="A77:B77"/>
    <mergeCell ref="A78:B78"/>
    <mergeCell ref="A79:B79"/>
    <mergeCell ref="A80:B80"/>
    <mergeCell ref="A81:B81"/>
    <mergeCell ref="A72:B72"/>
    <mergeCell ref="A73:B73"/>
    <mergeCell ref="A74:B74"/>
    <mergeCell ref="A75:B75"/>
    <mergeCell ref="A76:B76"/>
    <mergeCell ref="A67:B67"/>
    <mergeCell ref="A68:B68"/>
    <mergeCell ref="A69:B69"/>
    <mergeCell ref="A70:B70"/>
    <mergeCell ref="A71:B71"/>
    <mergeCell ref="A62:B62"/>
    <mergeCell ref="A63:B63"/>
    <mergeCell ref="A64:B64"/>
    <mergeCell ref="A65:B65"/>
    <mergeCell ref="A66:B66"/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47:B47"/>
    <mergeCell ref="A48:B48"/>
    <mergeCell ref="A49:B49"/>
    <mergeCell ref="A50:B50"/>
    <mergeCell ref="A51:B51"/>
    <mergeCell ref="A44:B44"/>
    <mergeCell ref="A1:G1"/>
    <mergeCell ref="A3:G3"/>
    <mergeCell ref="A4:G4"/>
    <mergeCell ref="A46:B46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29:B29"/>
    <mergeCell ref="A30:B30"/>
    <mergeCell ref="A31:B31"/>
    <mergeCell ref="A32:B32"/>
    <mergeCell ref="A18:B18"/>
    <mergeCell ref="A9:B9"/>
    <mergeCell ref="A10:B10"/>
    <mergeCell ref="A11:B11"/>
    <mergeCell ref="A12:B12"/>
    <mergeCell ref="A13:B13"/>
    <mergeCell ref="A33:B33"/>
    <mergeCell ref="A24:B24"/>
    <mergeCell ref="A25:B25"/>
    <mergeCell ref="A26:B26"/>
    <mergeCell ref="A27:B27"/>
    <mergeCell ref="A28:B28"/>
    <mergeCell ref="A19:B19"/>
    <mergeCell ref="A20:B20"/>
    <mergeCell ref="A21:B21"/>
    <mergeCell ref="A22:B22"/>
    <mergeCell ref="A23:B23"/>
    <mergeCell ref="A6:A7"/>
    <mergeCell ref="B6:D6"/>
    <mergeCell ref="E6:G6"/>
    <mergeCell ref="B7:C7"/>
    <mergeCell ref="A8:B8"/>
    <mergeCell ref="A14:B14"/>
    <mergeCell ref="A15:B15"/>
    <mergeCell ref="A16:B16"/>
    <mergeCell ref="A17:B17"/>
  </mergeCells>
  <pageMargins left="0.7" right="0.7" top="0.75" bottom="0.75" header="0.3" footer="0.3"/>
  <pageSetup scale="68" orientation="portrait" horizontalDpi="4294967295" verticalDpi="4294967295" r:id="rId1"/>
  <rowBreaks count="2" manualBreakCount="2">
    <brk id="44" max="16383" man="1"/>
    <brk id="1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Producción Agrícola en-mar 2022</vt:lpstr>
      <vt:lpstr>'Producción Agrícola en-mar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Ercida Alcantara</dc:creator>
  <cp:lastModifiedBy>Rocio Massiel Martinez Castillo</cp:lastModifiedBy>
  <cp:lastPrinted>2022-04-08T19:45:06Z</cp:lastPrinted>
  <dcterms:created xsi:type="dcterms:W3CDTF">2022-04-08T14:48:50Z</dcterms:created>
  <dcterms:modified xsi:type="dcterms:W3CDTF">2022-04-08T19:57:45Z</dcterms:modified>
</cp:coreProperties>
</file>