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oa.IAD0\Documents\Pagina WEB\Ejecuciones\"/>
    </mc:Choice>
  </mc:AlternateContent>
  <bookViews>
    <workbookView xWindow="360" yWindow="270" windowWidth="14940" windowHeight="9150"/>
  </bookViews>
  <sheets>
    <sheet name="Julio 2016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6" i="1"/>
</calcChain>
</file>

<file path=xl/sharedStrings.xml><?xml version="1.0" encoding="utf-8"?>
<sst xmlns="http://schemas.openxmlformats.org/spreadsheetml/2006/main" count="280" uniqueCount="89">
  <si>
    <t>Tipo</t>
  </si>
  <si>
    <t>Agrupaciones</t>
  </si>
  <si>
    <t>Total Devengado</t>
  </si>
  <si>
    <t>Total Pagado</t>
  </si>
  <si>
    <t/>
  </si>
  <si>
    <t>Total General</t>
  </si>
  <si>
    <t>Programa</t>
  </si>
  <si>
    <t>01-Actividades Centrales</t>
  </si>
  <si>
    <t>Organismos Financiadores</t>
  </si>
  <si>
    <t>100-TESORO NACIONAL</t>
  </si>
  <si>
    <t>Actividad / Obra</t>
  </si>
  <si>
    <t>0001-Dirección y Coordinación</t>
  </si>
  <si>
    <t>Ref CCP Aux</t>
  </si>
  <si>
    <t>2.1.1.1.01-Sueldos fijos</t>
  </si>
  <si>
    <t>2.1.1.2.04-Sueldos al personal por servicios especiales</t>
  </si>
  <si>
    <t>2.1.2.2.02-Compensación por horas extraordinarias</t>
  </si>
  <si>
    <t>2.1.3.2.01-Gastos de representación en el país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</si>
  <si>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</si>
  <si>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</si>
  <si>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</si>
  <si>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</si>
  <si>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</si>
  <si>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2.2.1.8.01-Recolección de residuos</t>
  </si>
  <si>
    <t>2.2.2.1.01-Publicidad y propaganda</t>
  </si>
  <si>
    <t>2.2.4.2.01-Fletes</t>
  </si>
  <si>
    <t>2.2.7.2.06-Mantenimiento y reparación de equipos de transporte, tracción y elevación</t>
  </si>
  <si>
    <t>2.2.8.1.01-Gastos judiciales</t>
  </si>
  <si>
    <t>2.2.8.6.02-Festividades</t>
  </si>
  <si>
    <t>2.2.8.7.02-Servicios jurídicos</t>
  </si>
  <si>
    <t>2.3.1.1.01-Alimentos y bebidas para personas</t>
  </si>
  <si>
    <t>2.3.2.1.01-Hilados y telas</t>
  </si>
  <si>
    <t>2.3.3.2.01-Productos de papel y cartón</t>
  </si>
  <si>
    <t>2.3.7.1.01-Gasolina</t>
  </si>
  <si>
    <t>2.3.7.1.02-Gasoil</t>
  </si>
  <si>
    <t>2.3.7.1.05-Aceites y grasas</t>
  </si>
  <si>
    <t>2.3.9.2.01-Utiles de escritorio, oficina informática y de enseñanza</t>
  </si>
  <si>
    <t>0002-Gestión Administrativa y Financiera</t>
  </si>
  <si>
    <t>2.1.1.3.01-Sueldos al personal fijo en trámite de pensiones</t>
  </si>
  <si>
    <t>2.1.1.5.03-Prestación laboral por desvinculación</t>
  </si>
  <si>
    <t>2.1.1.5.04-Proporción de vacaciones no disfrutadas</t>
  </si>
  <si>
    <t>2.1.2.2.05-Compensación servicios de seguridad</t>
  </si>
  <si>
    <t>2.2.1.5.01-Servicio de internet y televisión por cable</t>
  </si>
  <si>
    <t>2.2.1.6.02-Electricidad no cortable</t>
  </si>
  <si>
    <t>2.2.1.7.01-Agua</t>
  </si>
  <si>
    <t>2.2.3.1.01-Viáticos dentro del país</t>
  </si>
  <si>
    <t>2.2.5.3.04-Alquiler de equipo de oficina y muebles</t>
  </si>
  <si>
    <t>2.2.5.4.01-Alquileres de equipos de transporte, tracción y elevación</t>
  </si>
  <si>
    <t>2.2.5.8.01-Otros alquileres</t>
  </si>
  <si>
    <t>2.2.6.2.01-Seguro de bienes muebles</t>
  </si>
  <si>
    <t>2.2.6.3.01-Seguros de personas</t>
  </si>
  <si>
    <t>2.2.7.1.01-Obras menores en edificaciones</t>
  </si>
  <si>
    <t>2.2.7.1.04-Mantenimiento y reparación de obras civiles en instalaciones varias</t>
  </si>
  <si>
    <t>2.2.7.1.06-Instalaciones eléctricas</t>
  </si>
  <si>
    <t>2.2.7.2.01-Mantenimiento y reparación de muebles y equipos de oficina</t>
  </si>
  <si>
    <t>2.2.8.7.04-Servicios de capacitación</t>
  </si>
  <si>
    <t>2.3.1.3.03-Productos forestales</t>
  </si>
  <si>
    <t>2.3.5.5.01-Artículos de plástico</t>
  </si>
  <si>
    <t>2.3.6.3.03-Estructuras metálicas acabadas</t>
  </si>
  <si>
    <t>2.3.7.2.03-Productos químicos de laboratorio y de uso personal</t>
  </si>
  <si>
    <t>2.3.9.1.01-Material para limpieza</t>
  </si>
  <si>
    <t>2.3.9.6.01-Productos eléctricos y afines</t>
  </si>
  <si>
    <t>2.6.1.4.01-Electrodomésticos</t>
  </si>
  <si>
    <t>2.7.1.2.01-Obras para edificación no residencial</t>
  </si>
  <si>
    <t>104-RECURSOS DE LAS APROPIACIONES DEL 5%  SR. PRESIDENTE</t>
  </si>
  <si>
    <t>2.7.2.1.01-Obras hidraúlicas y sanitarias</t>
  </si>
  <si>
    <t>121-SALDOS DISPONIBLES DE PERIODOS ANTERIORES</t>
  </si>
  <si>
    <t>2.6.1.3.01-Equipo computacional</t>
  </si>
  <si>
    <t>11-Dotación, Distribución y Titulación Definitiva</t>
  </si>
  <si>
    <t>0001-Recuperación y Habilitación de Tierras</t>
  </si>
  <si>
    <t>2.1.1.2.06-Jornales</t>
  </si>
  <si>
    <t>2.2.5.7.01-Alquileres de equipos de construcción y movimiento de tierras</t>
  </si>
  <si>
    <t>2.6.5.2.01-Maquinaria y equipo industrial</t>
  </si>
  <si>
    <t>0002-Distribución de Tierras a los parceleros</t>
  </si>
  <si>
    <t>0003-Tramitación de Títulos</t>
  </si>
  <si>
    <t>2.2.8.6.01-Eventos generales</t>
  </si>
  <si>
    <t>2.3.7.2.04-Abonos y fertilizantes</t>
  </si>
  <si>
    <t>2.6.5.1.01-Maquinaria y equipo agropecuario</t>
  </si>
  <si>
    <t>112-RECAUDACIONES DIRECTAS DE LAS INSTITUCIONES</t>
  </si>
  <si>
    <t>2.3.1.3.02-Productos agrícolas</t>
  </si>
  <si>
    <t>122-SALDOS DISPONIBLES DE PERIODOS ANTERIORES DEL FONDO DE NECESIDADES PUBLICAS (5%)</t>
  </si>
  <si>
    <t>2.3.5.3.01-Llantas y neumáticos</t>
  </si>
  <si>
    <t>2.6.4.1.01-Automóviles y camiones</t>
  </si>
  <si>
    <t>12-Apoyo a la Producción Agrícola</t>
  </si>
  <si>
    <t>0001-Asistencia Técnica, Pecuaria y Agroforestal</t>
  </si>
  <si>
    <t>0002-Capacitación a los Parceleros</t>
  </si>
  <si>
    <t>INSTITUTO AGRARIO DOMINICANO</t>
  </si>
  <si>
    <t xml:space="preserve">DIVISION EJECUCION  PRESUPUESTARIA </t>
  </si>
  <si>
    <t>VARIACION</t>
  </si>
  <si>
    <t xml:space="preserve"> INFORME DE EJECUCION PRESUPUESTARIA  MES  DE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</si>
</sst>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164" fontId="8" fillId="0" borderId="0" xfId="0" applyNumberFormat="1" applyFont="1" applyAlignment="1">
      <alignment horizontal="right"/>
    </xf>
    <xf numFmtId="0" fontId="7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right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164" fontId="8" fillId="0" borderId="3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 indent="1"/>
    </xf>
    <xf numFmtId="49" fontId="2" fillId="2" borderId="3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 indent="2"/>
    </xf>
    <xf numFmtId="164" fontId="3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 indent="3"/>
    </xf>
    <xf numFmtId="164" fontId="4" fillId="0" borderId="3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left" indent="1"/>
    </xf>
    <xf numFmtId="49" fontId="4" fillId="0" borderId="3" xfId="0" applyNumberFormat="1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tabSelected="1" workbookViewId="0">
      <selection activeCell="B8" sqref="B8"/>
    </sheetView>
  </sheetViews>
  <sheetFormatPr baseColWidth="10" defaultColWidth="9.140625" defaultRowHeight="12.75" x14ac:dyDescent="0.2"/>
  <cols>
    <col min="1" max="1" width="23.42578125" customWidth="1"/>
    <col min="2" max="2" width="73.28515625" customWidth="1"/>
    <col min="3" max="3" width="23.42578125" customWidth="1"/>
    <col min="4" max="4" width="23.28515625" customWidth="1"/>
    <col min="5" max="5" width="24.140625" style="6" hidden="1" customWidth="1"/>
  </cols>
  <sheetData>
    <row r="1" spans="1:5" ht="18" x14ac:dyDescent="0.25">
      <c r="A1" s="20" t="s">
        <v>85</v>
      </c>
      <c r="B1" s="20"/>
      <c r="C1" s="20"/>
      <c r="D1" s="20"/>
    </row>
    <row r="2" spans="1:5" ht="15.75" x14ac:dyDescent="0.25">
      <c r="A2" s="21" t="s">
        <v>86</v>
      </c>
      <c r="B2" s="21"/>
      <c r="C2" s="21"/>
      <c r="D2" s="21"/>
    </row>
    <row r="3" spans="1:5" ht="15.75" x14ac:dyDescent="0.25">
      <c r="A3" s="22" t="s">
        <v>88</v>
      </c>
      <c r="B3" s="23"/>
      <c r="C3" s="23"/>
      <c r="D3" s="23"/>
    </row>
    <row r="4" spans="1:5" ht="1.5" customHeight="1" x14ac:dyDescent="0.2"/>
    <row r="5" spans="1:5" s="5" customFormat="1" ht="18" x14ac:dyDescent="0.25">
      <c r="A5" s="9" t="s">
        <v>0</v>
      </c>
      <c r="B5" s="9" t="s">
        <v>1</v>
      </c>
      <c r="C5" s="9" t="s">
        <v>2</v>
      </c>
      <c r="D5" s="9" t="s">
        <v>3</v>
      </c>
      <c r="E5" s="8" t="s">
        <v>87</v>
      </c>
    </row>
    <row r="6" spans="1:5" s="5" customFormat="1" ht="18" x14ac:dyDescent="0.25">
      <c r="A6" s="9" t="s">
        <v>4</v>
      </c>
      <c r="B6" s="10" t="s">
        <v>5</v>
      </c>
      <c r="C6" s="11">
        <v>115022321.66</v>
      </c>
      <c r="D6" s="11">
        <v>114968756.70999999</v>
      </c>
      <c r="E6" s="4">
        <f>+C6-D6</f>
        <v>53564.95000000298</v>
      </c>
    </row>
    <row r="7" spans="1:5" s="5" customFormat="1" ht="18" x14ac:dyDescent="0.25">
      <c r="A7" s="9" t="s">
        <v>6</v>
      </c>
      <c r="B7" s="10" t="s">
        <v>7</v>
      </c>
      <c r="C7" s="11">
        <v>64782232.18</v>
      </c>
      <c r="D7" s="11">
        <v>64723858.600000001</v>
      </c>
      <c r="E7" s="4">
        <f t="shared" ref="E7:E70" si="0">+C7-D7</f>
        <v>58373.579999998212</v>
      </c>
    </row>
    <row r="8" spans="1:5" s="5" customFormat="1" ht="18" x14ac:dyDescent="0.25">
      <c r="A8" s="9" t="s">
        <v>8</v>
      </c>
      <c r="B8" s="12" t="s">
        <v>9</v>
      </c>
      <c r="C8" s="11">
        <v>64567257.18</v>
      </c>
      <c r="D8" s="11">
        <v>64578026.710000001</v>
      </c>
      <c r="E8" s="4">
        <f t="shared" si="0"/>
        <v>-10769.530000001192</v>
      </c>
    </row>
    <row r="9" spans="1:5" s="1" customFormat="1" ht="18" x14ac:dyDescent="0.25">
      <c r="A9" s="13" t="s">
        <v>10</v>
      </c>
      <c r="B9" s="14" t="s">
        <v>11</v>
      </c>
      <c r="C9" s="15">
        <v>49378441.689999998</v>
      </c>
      <c r="D9" s="15">
        <v>49283454.990000002</v>
      </c>
      <c r="E9" s="4">
        <f t="shared" si="0"/>
        <v>94986.69999999553</v>
      </c>
    </row>
    <row r="10" spans="1:5" ht="18" x14ac:dyDescent="0.25">
      <c r="A10" s="13" t="s">
        <v>12</v>
      </c>
      <c r="B10" s="16" t="s">
        <v>13</v>
      </c>
      <c r="C10" s="17">
        <v>39754022.539999999</v>
      </c>
      <c r="D10" s="17">
        <v>39895832.57</v>
      </c>
      <c r="E10" s="7">
        <f t="shared" si="0"/>
        <v>-141810.03000000119</v>
      </c>
    </row>
    <row r="11" spans="1:5" ht="18" x14ac:dyDescent="0.25">
      <c r="A11" s="13" t="s">
        <v>12</v>
      </c>
      <c r="B11" s="16" t="s">
        <v>14</v>
      </c>
      <c r="C11" s="17">
        <v>1225000</v>
      </c>
      <c r="D11" s="17">
        <v>1225000</v>
      </c>
      <c r="E11" s="7">
        <f t="shared" si="0"/>
        <v>0</v>
      </c>
    </row>
    <row r="12" spans="1:5" ht="18" x14ac:dyDescent="0.25">
      <c r="A12" s="13" t="s">
        <v>12</v>
      </c>
      <c r="B12" s="16" t="s">
        <v>15</v>
      </c>
      <c r="C12" s="17">
        <v>700456.64</v>
      </c>
      <c r="D12" s="17">
        <v>0</v>
      </c>
      <c r="E12" s="7">
        <f t="shared" si="0"/>
        <v>700456.64</v>
      </c>
    </row>
    <row r="13" spans="1:5" ht="18" x14ac:dyDescent="0.25">
      <c r="A13" s="13" t="s">
        <v>12</v>
      </c>
      <c r="B13" s="16" t="s">
        <v>16</v>
      </c>
      <c r="C13" s="17">
        <v>75000</v>
      </c>
      <c r="D13" s="17">
        <v>75000</v>
      </c>
      <c r="E13" s="7">
        <f t="shared" si="0"/>
        <v>0</v>
      </c>
    </row>
    <row r="14" spans="1:5" ht="18" x14ac:dyDescent="0.25">
      <c r="A14" s="13" t="s">
        <v>12</v>
      </c>
      <c r="B14" s="16" t="s">
        <v>17</v>
      </c>
      <c r="C14" s="17">
        <v>2807719.02</v>
      </c>
      <c r="D14" s="17">
        <v>2817773.35</v>
      </c>
      <c r="E14" s="7">
        <f t="shared" si="0"/>
        <v>-10054.330000000075</v>
      </c>
    </row>
    <row r="15" spans="1:5" ht="18" x14ac:dyDescent="0.25">
      <c r="A15" s="13" t="s">
        <v>12</v>
      </c>
      <c r="B15" s="16" t="s">
        <v>18</v>
      </c>
      <c r="C15" s="17">
        <v>2822327.53</v>
      </c>
      <c r="D15" s="17">
        <v>2832396.03</v>
      </c>
      <c r="E15" s="7">
        <f t="shared" si="0"/>
        <v>-10068.5</v>
      </c>
    </row>
    <row r="16" spans="1:5" ht="18" x14ac:dyDescent="0.25">
      <c r="A16" s="13" t="s">
        <v>12</v>
      </c>
      <c r="B16" s="16" t="s">
        <v>19</v>
      </c>
      <c r="C16" s="17">
        <v>416553.11</v>
      </c>
      <c r="D16" s="17">
        <v>417996.63</v>
      </c>
      <c r="E16" s="7">
        <f t="shared" si="0"/>
        <v>-1443.5200000000186</v>
      </c>
    </row>
    <row r="17" spans="1:5" ht="18" x14ac:dyDescent="0.25">
      <c r="A17" s="13" t="s">
        <v>12</v>
      </c>
      <c r="B17" s="16" t="s">
        <v>20</v>
      </c>
      <c r="C17" s="17">
        <v>3513.06</v>
      </c>
      <c r="D17" s="17">
        <v>2457.7199999999998</v>
      </c>
      <c r="E17" s="7">
        <f t="shared" si="0"/>
        <v>1055.3400000000001</v>
      </c>
    </row>
    <row r="18" spans="1:5" ht="18" x14ac:dyDescent="0.25">
      <c r="A18" s="13" t="s">
        <v>12</v>
      </c>
      <c r="B18" s="16" t="s">
        <v>21</v>
      </c>
      <c r="C18" s="17">
        <v>215473.53</v>
      </c>
      <c r="D18" s="17">
        <v>215473.53</v>
      </c>
      <c r="E18" s="7">
        <f t="shared" si="0"/>
        <v>0</v>
      </c>
    </row>
    <row r="19" spans="1:5" ht="18" x14ac:dyDescent="0.25">
      <c r="A19" s="13" t="s">
        <v>12</v>
      </c>
      <c r="B19" s="16" t="s">
        <v>22</v>
      </c>
      <c r="C19" s="17">
        <v>3566</v>
      </c>
      <c r="D19" s="17">
        <v>3566</v>
      </c>
      <c r="E19" s="7">
        <f t="shared" si="0"/>
        <v>0</v>
      </c>
    </row>
    <row r="20" spans="1:5" ht="18" x14ac:dyDescent="0.25">
      <c r="A20" s="13" t="s">
        <v>12</v>
      </c>
      <c r="B20" s="16" t="s">
        <v>23</v>
      </c>
      <c r="C20" s="17">
        <v>77600</v>
      </c>
      <c r="D20" s="17">
        <v>32390</v>
      </c>
      <c r="E20" s="7">
        <f t="shared" si="0"/>
        <v>45210</v>
      </c>
    </row>
    <row r="21" spans="1:5" ht="18" x14ac:dyDescent="0.25">
      <c r="A21" s="13" t="s">
        <v>12</v>
      </c>
      <c r="B21" s="16" t="s">
        <v>24</v>
      </c>
      <c r="C21" s="17">
        <v>2340</v>
      </c>
      <c r="D21" s="17">
        <v>2340</v>
      </c>
      <c r="E21" s="7">
        <f t="shared" si="0"/>
        <v>0</v>
      </c>
    </row>
    <row r="22" spans="1:5" ht="18" x14ac:dyDescent="0.25">
      <c r="A22" s="13" t="s">
        <v>12</v>
      </c>
      <c r="B22" s="16" t="s">
        <v>25</v>
      </c>
      <c r="C22" s="17">
        <v>21830</v>
      </c>
      <c r="D22" s="17">
        <v>21830</v>
      </c>
      <c r="E22" s="7">
        <f t="shared" si="0"/>
        <v>0</v>
      </c>
    </row>
    <row r="23" spans="1:5" ht="18" x14ac:dyDescent="0.25">
      <c r="A23" s="13" t="s">
        <v>12</v>
      </c>
      <c r="B23" s="16" t="s">
        <v>26</v>
      </c>
      <c r="C23" s="17">
        <v>300000</v>
      </c>
      <c r="D23" s="17">
        <v>300000</v>
      </c>
      <c r="E23" s="7">
        <f t="shared" si="0"/>
        <v>0</v>
      </c>
    </row>
    <row r="24" spans="1:5" ht="18" x14ac:dyDescent="0.25">
      <c r="A24" s="13" t="s">
        <v>12</v>
      </c>
      <c r="B24" s="16" t="s">
        <v>27</v>
      </c>
      <c r="C24" s="17">
        <v>0</v>
      </c>
      <c r="D24" s="17">
        <v>97243.8</v>
      </c>
      <c r="E24" s="7">
        <f t="shared" si="0"/>
        <v>-97243.8</v>
      </c>
    </row>
    <row r="25" spans="1:5" ht="18" x14ac:dyDescent="0.25">
      <c r="A25" s="13" t="s">
        <v>12</v>
      </c>
      <c r="B25" s="16" t="s">
        <v>28</v>
      </c>
      <c r="C25" s="17">
        <v>79650</v>
      </c>
      <c r="D25" s="17">
        <v>17700</v>
      </c>
      <c r="E25" s="7">
        <f t="shared" si="0"/>
        <v>61950</v>
      </c>
    </row>
    <row r="26" spans="1:5" ht="18" x14ac:dyDescent="0.25">
      <c r="A26" s="13" t="s">
        <v>12</v>
      </c>
      <c r="B26" s="16" t="s">
        <v>29</v>
      </c>
      <c r="C26" s="17">
        <v>189080.06</v>
      </c>
      <c r="D26" s="17">
        <v>626810.06000000006</v>
      </c>
      <c r="E26" s="7">
        <f t="shared" si="0"/>
        <v>-437730.00000000006</v>
      </c>
    </row>
    <row r="27" spans="1:5" ht="18" x14ac:dyDescent="0.25">
      <c r="A27" s="13" t="s">
        <v>12</v>
      </c>
      <c r="B27" s="16" t="s">
        <v>30</v>
      </c>
      <c r="C27" s="17">
        <v>0</v>
      </c>
      <c r="D27" s="17">
        <v>24662</v>
      </c>
      <c r="E27" s="7">
        <f t="shared" si="0"/>
        <v>-24662</v>
      </c>
    </row>
    <row r="28" spans="1:5" ht="18" x14ac:dyDescent="0.25">
      <c r="A28" s="13" t="s">
        <v>12</v>
      </c>
      <c r="B28" s="16" t="s">
        <v>31</v>
      </c>
      <c r="C28" s="17">
        <v>7764.4</v>
      </c>
      <c r="D28" s="17">
        <v>9062.4</v>
      </c>
      <c r="E28" s="7">
        <f t="shared" si="0"/>
        <v>-1298</v>
      </c>
    </row>
    <row r="29" spans="1:5" ht="18" x14ac:dyDescent="0.25">
      <c r="A29" s="13" t="s">
        <v>12</v>
      </c>
      <c r="B29" s="16" t="s">
        <v>32</v>
      </c>
      <c r="C29" s="17">
        <v>16227.2</v>
      </c>
      <c r="D29" s="17">
        <v>16227.2</v>
      </c>
      <c r="E29" s="7">
        <f t="shared" si="0"/>
        <v>0</v>
      </c>
    </row>
    <row r="30" spans="1:5" ht="18" x14ac:dyDescent="0.25">
      <c r="A30" s="13" t="s">
        <v>12</v>
      </c>
      <c r="B30" s="16" t="s">
        <v>33</v>
      </c>
      <c r="C30" s="17">
        <v>619136.6</v>
      </c>
      <c r="D30" s="17">
        <v>619136.6</v>
      </c>
      <c r="E30" s="7">
        <f t="shared" si="0"/>
        <v>0</v>
      </c>
    </row>
    <row r="31" spans="1:5" ht="18" x14ac:dyDescent="0.25">
      <c r="A31" s="13" t="s">
        <v>12</v>
      </c>
      <c r="B31" s="16" t="s">
        <v>34</v>
      </c>
      <c r="C31" s="17">
        <v>41182</v>
      </c>
      <c r="D31" s="17">
        <v>0</v>
      </c>
      <c r="E31" s="7">
        <f t="shared" si="0"/>
        <v>41182</v>
      </c>
    </row>
    <row r="32" spans="1:5" ht="18" x14ac:dyDescent="0.25">
      <c r="A32" s="13" t="s">
        <v>12</v>
      </c>
      <c r="B32" s="16" t="s">
        <v>35</v>
      </c>
      <c r="C32" s="17">
        <v>0</v>
      </c>
      <c r="D32" s="17">
        <v>30557.1</v>
      </c>
      <c r="E32" s="7">
        <f t="shared" si="0"/>
        <v>-30557.1</v>
      </c>
    </row>
    <row r="33" spans="1:5" s="1" customFormat="1" ht="18" x14ac:dyDescent="0.25">
      <c r="A33" s="13" t="s">
        <v>10</v>
      </c>
      <c r="B33" s="14" t="s">
        <v>36</v>
      </c>
      <c r="C33" s="15">
        <v>15188815.49</v>
      </c>
      <c r="D33" s="15">
        <v>15294571.720000001</v>
      </c>
      <c r="E33" s="4">
        <f t="shared" si="0"/>
        <v>-105756.23000000045</v>
      </c>
    </row>
    <row r="34" spans="1:5" ht="18" x14ac:dyDescent="0.25">
      <c r="A34" s="13" t="s">
        <v>12</v>
      </c>
      <c r="B34" s="16" t="s">
        <v>13</v>
      </c>
      <c r="C34" s="17">
        <v>6829767.3399999999</v>
      </c>
      <c r="D34" s="17">
        <v>6836267.3399999999</v>
      </c>
      <c r="E34" s="7">
        <f t="shared" si="0"/>
        <v>-6500</v>
      </c>
    </row>
    <row r="35" spans="1:5" ht="18" x14ac:dyDescent="0.25">
      <c r="A35" s="13" t="s">
        <v>12</v>
      </c>
      <c r="B35" s="16" t="s">
        <v>37</v>
      </c>
      <c r="C35" s="17">
        <v>2020343.82</v>
      </c>
      <c r="D35" s="17">
        <v>2020343.82</v>
      </c>
      <c r="E35" s="7">
        <f t="shared" si="0"/>
        <v>0</v>
      </c>
    </row>
    <row r="36" spans="1:5" ht="18" x14ac:dyDescent="0.25">
      <c r="A36" s="13" t="s">
        <v>12</v>
      </c>
      <c r="B36" s="16" t="s">
        <v>38</v>
      </c>
      <c r="C36" s="17">
        <v>200000</v>
      </c>
      <c r="D36" s="17">
        <v>400000</v>
      </c>
      <c r="E36" s="7">
        <f t="shared" si="0"/>
        <v>-200000</v>
      </c>
    </row>
    <row r="37" spans="1:5" ht="18" x14ac:dyDescent="0.25">
      <c r="A37" s="13" t="s">
        <v>12</v>
      </c>
      <c r="B37" s="16" t="s">
        <v>39</v>
      </c>
      <c r="C37" s="17">
        <v>0</v>
      </c>
      <c r="D37" s="17">
        <v>34842.639999999999</v>
      </c>
      <c r="E37" s="7">
        <f t="shared" si="0"/>
        <v>-34842.639999999999</v>
      </c>
    </row>
    <row r="38" spans="1:5" ht="18" x14ac:dyDescent="0.25">
      <c r="A38" s="13" t="s">
        <v>12</v>
      </c>
      <c r="B38" s="16" t="s">
        <v>15</v>
      </c>
      <c r="C38" s="17">
        <v>450153.9</v>
      </c>
      <c r="D38" s="17">
        <v>0</v>
      </c>
      <c r="E38" s="7">
        <f t="shared" si="0"/>
        <v>450153.9</v>
      </c>
    </row>
    <row r="39" spans="1:5" ht="18" x14ac:dyDescent="0.25">
      <c r="A39" s="13" t="s">
        <v>12</v>
      </c>
      <c r="B39" s="16" t="s">
        <v>40</v>
      </c>
      <c r="C39" s="17">
        <v>1197000</v>
      </c>
      <c r="D39" s="17">
        <v>1197000</v>
      </c>
      <c r="E39" s="7">
        <f t="shared" si="0"/>
        <v>0</v>
      </c>
    </row>
    <row r="40" spans="1:5" ht="18" x14ac:dyDescent="0.25">
      <c r="A40" s="13" t="s">
        <v>12</v>
      </c>
      <c r="B40" s="16" t="s">
        <v>17</v>
      </c>
      <c r="C40" s="17">
        <v>620177.12</v>
      </c>
      <c r="D40" s="17">
        <v>620637.97</v>
      </c>
      <c r="E40" s="7">
        <f t="shared" si="0"/>
        <v>-460.84999999997672</v>
      </c>
    </row>
    <row r="41" spans="1:5" ht="18" x14ac:dyDescent="0.25">
      <c r="A41" s="13" t="s">
        <v>12</v>
      </c>
      <c r="B41" s="16" t="s">
        <v>18</v>
      </c>
      <c r="C41" s="17">
        <v>628357.38</v>
      </c>
      <c r="D41" s="17">
        <v>628818.88</v>
      </c>
      <c r="E41" s="7">
        <f t="shared" si="0"/>
        <v>-461.5</v>
      </c>
    </row>
    <row r="42" spans="1:5" ht="18" x14ac:dyDescent="0.25">
      <c r="A42" s="13" t="s">
        <v>12</v>
      </c>
      <c r="B42" s="16" t="s">
        <v>19</v>
      </c>
      <c r="C42" s="17">
        <v>88339.48</v>
      </c>
      <c r="D42" s="17">
        <v>88410.98</v>
      </c>
      <c r="E42" s="7">
        <f t="shared" si="0"/>
        <v>-71.5</v>
      </c>
    </row>
    <row r="43" spans="1:5" ht="18" x14ac:dyDescent="0.25">
      <c r="A43" s="13" t="s">
        <v>12</v>
      </c>
      <c r="B43" s="16" t="s">
        <v>21</v>
      </c>
      <c r="C43" s="17">
        <v>183200.4</v>
      </c>
      <c r="D43" s="17">
        <v>0</v>
      </c>
      <c r="E43" s="7">
        <f t="shared" si="0"/>
        <v>183200.4</v>
      </c>
    </row>
    <row r="44" spans="1:5" ht="18" x14ac:dyDescent="0.25">
      <c r="A44" s="13" t="s">
        <v>12</v>
      </c>
      <c r="B44" s="16" t="s">
        <v>41</v>
      </c>
      <c r="C44" s="17">
        <v>420017.38</v>
      </c>
      <c r="D44" s="17">
        <v>414675.55</v>
      </c>
      <c r="E44" s="7">
        <f t="shared" si="0"/>
        <v>5341.8300000000163</v>
      </c>
    </row>
    <row r="45" spans="1:5" ht="18" x14ac:dyDescent="0.25">
      <c r="A45" s="13" t="s">
        <v>12</v>
      </c>
      <c r="B45" s="16" t="s">
        <v>42</v>
      </c>
      <c r="C45" s="17">
        <v>863.17</v>
      </c>
      <c r="D45" s="17">
        <v>1726.34</v>
      </c>
      <c r="E45" s="7">
        <f t="shared" si="0"/>
        <v>-863.17</v>
      </c>
    </row>
    <row r="46" spans="1:5" ht="18" x14ac:dyDescent="0.25">
      <c r="A46" s="13" t="s">
        <v>12</v>
      </c>
      <c r="B46" s="16" t="s">
        <v>43</v>
      </c>
      <c r="C46" s="17">
        <v>35004</v>
      </c>
      <c r="D46" s="17">
        <v>35004</v>
      </c>
      <c r="E46" s="7">
        <f t="shared" si="0"/>
        <v>0</v>
      </c>
    </row>
    <row r="47" spans="1:5" ht="18" x14ac:dyDescent="0.25">
      <c r="A47" s="13" t="s">
        <v>12</v>
      </c>
      <c r="B47" s="16" t="s">
        <v>44</v>
      </c>
      <c r="C47" s="17">
        <v>76350</v>
      </c>
      <c r="D47" s="17">
        <v>278715</v>
      </c>
      <c r="E47" s="7">
        <f t="shared" si="0"/>
        <v>-202365</v>
      </c>
    </row>
    <row r="48" spans="1:5" ht="18" x14ac:dyDescent="0.25">
      <c r="A48" s="13" t="s">
        <v>12</v>
      </c>
      <c r="B48" s="16" t="s">
        <v>45</v>
      </c>
      <c r="C48" s="17">
        <v>99415</v>
      </c>
      <c r="D48" s="17">
        <v>0</v>
      </c>
      <c r="E48" s="7">
        <f t="shared" si="0"/>
        <v>99415</v>
      </c>
    </row>
    <row r="49" spans="1:5" ht="18" x14ac:dyDescent="0.25">
      <c r="A49" s="13" t="s">
        <v>12</v>
      </c>
      <c r="B49" s="16" t="s">
        <v>46</v>
      </c>
      <c r="C49" s="17">
        <v>255000</v>
      </c>
      <c r="D49" s="17">
        <v>795000</v>
      </c>
      <c r="E49" s="7">
        <f t="shared" si="0"/>
        <v>-540000</v>
      </c>
    </row>
    <row r="50" spans="1:5" ht="18" x14ac:dyDescent="0.25">
      <c r="A50" s="13" t="s">
        <v>12</v>
      </c>
      <c r="B50" s="16" t="s">
        <v>47</v>
      </c>
      <c r="C50" s="17">
        <v>7762</v>
      </c>
      <c r="D50" s="17">
        <v>7540.2</v>
      </c>
      <c r="E50" s="7">
        <f t="shared" si="0"/>
        <v>221.80000000000018</v>
      </c>
    </row>
    <row r="51" spans="1:5" ht="18" x14ac:dyDescent="0.25">
      <c r="A51" s="13" t="s">
        <v>12</v>
      </c>
      <c r="B51" s="16" t="s">
        <v>48</v>
      </c>
      <c r="C51" s="17">
        <v>15549.74</v>
      </c>
      <c r="D51" s="17">
        <v>0</v>
      </c>
      <c r="E51" s="7">
        <f t="shared" si="0"/>
        <v>15549.74</v>
      </c>
    </row>
    <row r="52" spans="1:5" ht="18" x14ac:dyDescent="0.25">
      <c r="A52" s="13" t="s">
        <v>12</v>
      </c>
      <c r="B52" s="16" t="s">
        <v>49</v>
      </c>
      <c r="C52" s="17">
        <v>451913.56</v>
      </c>
      <c r="D52" s="17">
        <v>451913.56</v>
      </c>
      <c r="E52" s="7">
        <f t="shared" si="0"/>
        <v>0</v>
      </c>
    </row>
    <row r="53" spans="1:5" ht="18" x14ac:dyDescent="0.25">
      <c r="A53" s="13" t="s">
        <v>12</v>
      </c>
      <c r="B53" s="16" t="s">
        <v>50</v>
      </c>
      <c r="C53" s="17">
        <v>0</v>
      </c>
      <c r="D53" s="17">
        <v>0</v>
      </c>
      <c r="E53" s="7">
        <f t="shared" si="0"/>
        <v>0</v>
      </c>
    </row>
    <row r="54" spans="1:5" ht="18" x14ac:dyDescent="0.25">
      <c r="A54" s="13" t="s">
        <v>12</v>
      </c>
      <c r="B54" s="16" t="s">
        <v>51</v>
      </c>
      <c r="C54" s="17">
        <v>0</v>
      </c>
      <c r="D54" s="17">
        <v>73746</v>
      </c>
      <c r="E54" s="7">
        <f t="shared" si="0"/>
        <v>-73746</v>
      </c>
    </row>
    <row r="55" spans="1:5" ht="18" x14ac:dyDescent="0.25">
      <c r="A55" s="13" t="s">
        <v>12</v>
      </c>
      <c r="B55" s="16" t="s">
        <v>52</v>
      </c>
      <c r="C55" s="17">
        <v>0</v>
      </c>
      <c r="D55" s="17">
        <v>0</v>
      </c>
      <c r="E55" s="7">
        <f t="shared" si="0"/>
        <v>0</v>
      </c>
    </row>
    <row r="56" spans="1:5" ht="18" x14ac:dyDescent="0.25">
      <c r="A56" s="13" t="s">
        <v>12</v>
      </c>
      <c r="B56" s="16" t="s">
        <v>53</v>
      </c>
      <c r="C56" s="17">
        <v>18585</v>
      </c>
      <c r="D56" s="17">
        <v>0</v>
      </c>
      <c r="E56" s="7">
        <f t="shared" si="0"/>
        <v>18585</v>
      </c>
    </row>
    <row r="57" spans="1:5" ht="18" x14ac:dyDescent="0.25">
      <c r="A57" s="13" t="s">
        <v>12</v>
      </c>
      <c r="B57" s="16" t="s">
        <v>54</v>
      </c>
      <c r="C57" s="17">
        <v>24400</v>
      </c>
      <c r="D57" s="17">
        <v>0</v>
      </c>
      <c r="E57" s="7">
        <f t="shared" si="0"/>
        <v>24400</v>
      </c>
    </row>
    <row r="58" spans="1:5" ht="18" x14ac:dyDescent="0.25">
      <c r="A58" s="13" t="s">
        <v>12</v>
      </c>
      <c r="B58" s="16" t="s">
        <v>29</v>
      </c>
      <c r="C58" s="17">
        <v>1430679.58</v>
      </c>
      <c r="D58" s="17">
        <v>32302.5</v>
      </c>
      <c r="E58" s="7">
        <f t="shared" si="0"/>
        <v>1398377.08</v>
      </c>
    </row>
    <row r="59" spans="1:5" ht="18" x14ac:dyDescent="0.25">
      <c r="A59" s="13" t="s">
        <v>12</v>
      </c>
      <c r="B59" s="16" t="s">
        <v>55</v>
      </c>
      <c r="C59" s="17">
        <v>26550</v>
      </c>
      <c r="D59" s="17">
        <v>0</v>
      </c>
      <c r="E59" s="7">
        <f t="shared" si="0"/>
        <v>26550</v>
      </c>
    </row>
    <row r="60" spans="1:5" ht="18" x14ac:dyDescent="0.25">
      <c r="A60" s="13" t="s">
        <v>12</v>
      </c>
      <c r="B60" s="16" t="s">
        <v>56</v>
      </c>
      <c r="C60" s="17">
        <v>2596</v>
      </c>
      <c r="D60" s="17">
        <v>5546</v>
      </c>
      <c r="E60" s="7">
        <f t="shared" si="0"/>
        <v>-2950</v>
      </c>
    </row>
    <row r="61" spans="1:5" ht="18" x14ac:dyDescent="0.25">
      <c r="A61" s="13" t="s">
        <v>12</v>
      </c>
      <c r="B61" s="16" t="s">
        <v>57</v>
      </c>
      <c r="C61" s="17">
        <v>46592.99</v>
      </c>
      <c r="D61" s="17">
        <v>181861.6</v>
      </c>
      <c r="E61" s="7">
        <f t="shared" si="0"/>
        <v>-135268.61000000002</v>
      </c>
    </row>
    <row r="62" spans="1:5" ht="18" x14ac:dyDescent="0.25">
      <c r="A62" s="13" t="s">
        <v>12</v>
      </c>
      <c r="B62" s="16" t="s">
        <v>58</v>
      </c>
      <c r="C62" s="17">
        <v>0</v>
      </c>
      <c r="D62" s="17">
        <v>0</v>
      </c>
      <c r="E62" s="7">
        <f t="shared" si="0"/>
        <v>0</v>
      </c>
    </row>
    <row r="63" spans="1:5" ht="18" x14ac:dyDescent="0.25">
      <c r="A63" s="13" t="s">
        <v>12</v>
      </c>
      <c r="B63" s="16" t="s">
        <v>59</v>
      </c>
      <c r="C63" s="17">
        <v>672.6</v>
      </c>
      <c r="D63" s="17">
        <v>672.6</v>
      </c>
      <c r="E63" s="7">
        <f t="shared" si="0"/>
        <v>0</v>
      </c>
    </row>
    <row r="64" spans="1:5" ht="18" x14ac:dyDescent="0.25">
      <c r="A64" s="13" t="s">
        <v>12</v>
      </c>
      <c r="B64" s="16" t="s">
        <v>60</v>
      </c>
      <c r="C64" s="17">
        <v>59525.03</v>
      </c>
      <c r="D64" s="17">
        <v>0</v>
      </c>
      <c r="E64" s="7">
        <f t="shared" si="0"/>
        <v>59525.03</v>
      </c>
    </row>
    <row r="65" spans="1:5" ht="18" x14ac:dyDescent="0.25">
      <c r="A65" s="13" t="s">
        <v>12</v>
      </c>
      <c r="B65" s="16" t="s">
        <v>61</v>
      </c>
      <c r="C65" s="17">
        <v>0</v>
      </c>
      <c r="D65" s="17">
        <v>388585.8</v>
      </c>
      <c r="E65" s="7">
        <f t="shared" si="0"/>
        <v>-388585.8</v>
      </c>
    </row>
    <row r="66" spans="1:5" ht="18" x14ac:dyDescent="0.25">
      <c r="A66" s="13" t="s">
        <v>12</v>
      </c>
      <c r="B66" s="16" t="s">
        <v>62</v>
      </c>
      <c r="C66" s="17">
        <v>0</v>
      </c>
      <c r="D66" s="17">
        <v>800960.94</v>
      </c>
      <c r="E66" s="7">
        <f t="shared" si="0"/>
        <v>-800960.94</v>
      </c>
    </row>
    <row r="67" spans="1:5" s="3" customFormat="1" ht="18" x14ac:dyDescent="0.25">
      <c r="A67" s="13" t="s">
        <v>8</v>
      </c>
      <c r="B67" s="18" t="s">
        <v>63</v>
      </c>
      <c r="C67" s="15">
        <v>214975</v>
      </c>
      <c r="D67" s="15">
        <v>0</v>
      </c>
      <c r="E67" s="4">
        <f t="shared" si="0"/>
        <v>214975</v>
      </c>
    </row>
    <row r="68" spans="1:5" s="3" customFormat="1" ht="18" x14ac:dyDescent="0.25">
      <c r="A68" s="13" t="s">
        <v>10</v>
      </c>
      <c r="B68" s="14" t="s">
        <v>11</v>
      </c>
      <c r="C68" s="15">
        <v>214975</v>
      </c>
      <c r="D68" s="15">
        <v>0</v>
      </c>
      <c r="E68" s="4">
        <f t="shared" si="0"/>
        <v>214975</v>
      </c>
    </row>
    <row r="69" spans="1:5" ht="18" x14ac:dyDescent="0.25">
      <c r="A69" s="13" t="s">
        <v>12</v>
      </c>
      <c r="B69" s="16" t="s">
        <v>24</v>
      </c>
      <c r="C69" s="17">
        <v>214975</v>
      </c>
      <c r="D69" s="17">
        <v>0</v>
      </c>
      <c r="E69" s="7">
        <f t="shared" si="0"/>
        <v>214975</v>
      </c>
    </row>
    <row r="70" spans="1:5" ht="18" x14ac:dyDescent="0.25">
      <c r="A70" s="13" t="s">
        <v>12</v>
      </c>
      <c r="B70" s="16" t="s">
        <v>56</v>
      </c>
      <c r="C70" s="17">
        <v>0</v>
      </c>
      <c r="D70" s="17">
        <v>0</v>
      </c>
      <c r="E70" s="7">
        <f t="shared" si="0"/>
        <v>0</v>
      </c>
    </row>
    <row r="71" spans="1:5" ht="18" x14ac:dyDescent="0.25">
      <c r="A71" s="13" t="s">
        <v>12</v>
      </c>
      <c r="B71" s="16" t="s">
        <v>64</v>
      </c>
      <c r="C71" s="17">
        <v>0</v>
      </c>
      <c r="D71" s="17">
        <v>0</v>
      </c>
      <c r="E71" s="7">
        <f t="shared" ref="E71:E134" si="1">+C71-D71</f>
        <v>0</v>
      </c>
    </row>
    <row r="72" spans="1:5" s="3" customFormat="1" ht="18" x14ac:dyDescent="0.25">
      <c r="A72" s="13" t="s">
        <v>8</v>
      </c>
      <c r="B72" s="18" t="s">
        <v>65</v>
      </c>
      <c r="C72" s="15">
        <v>0</v>
      </c>
      <c r="D72" s="15">
        <v>145831.89000000001</v>
      </c>
      <c r="E72" s="7">
        <f t="shared" si="1"/>
        <v>-145831.89000000001</v>
      </c>
    </row>
    <row r="73" spans="1:5" s="3" customFormat="1" ht="18" x14ac:dyDescent="0.25">
      <c r="A73" s="13" t="s">
        <v>10</v>
      </c>
      <c r="B73" s="14" t="s">
        <v>11</v>
      </c>
      <c r="C73" s="15">
        <v>0</v>
      </c>
      <c r="D73" s="15">
        <v>145831.89000000001</v>
      </c>
      <c r="E73" s="7">
        <f t="shared" si="1"/>
        <v>-145831.89000000001</v>
      </c>
    </row>
    <row r="74" spans="1:5" ht="18" x14ac:dyDescent="0.25">
      <c r="A74" s="13" t="s">
        <v>12</v>
      </c>
      <c r="B74" s="16" t="s">
        <v>66</v>
      </c>
      <c r="C74" s="17">
        <v>0</v>
      </c>
      <c r="D74" s="17">
        <v>145831.89000000001</v>
      </c>
      <c r="E74" s="7">
        <f t="shared" si="1"/>
        <v>-145831.89000000001</v>
      </c>
    </row>
    <row r="75" spans="1:5" s="5" customFormat="1" ht="18" x14ac:dyDescent="0.25">
      <c r="A75" s="9" t="s">
        <v>6</v>
      </c>
      <c r="B75" s="10" t="s">
        <v>67</v>
      </c>
      <c r="C75" s="11">
        <v>47691003.18</v>
      </c>
      <c r="D75" s="11">
        <v>47731176.170000002</v>
      </c>
      <c r="E75" s="4">
        <f t="shared" si="1"/>
        <v>-40172.990000002086</v>
      </c>
    </row>
    <row r="76" spans="1:5" s="5" customFormat="1" ht="18" x14ac:dyDescent="0.25">
      <c r="A76" s="9" t="s">
        <v>8</v>
      </c>
      <c r="B76" s="12" t="s">
        <v>9</v>
      </c>
      <c r="C76" s="11">
        <v>27239477.219999999</v>
      </c>
      <c r="D76" s="11">
        <v>29664614.079999998</v>
      </c>
      <c r="E76" s="4">
        <f t="shared" si="1"/>
        <v>-2425136.8599999994</v>
      </c>
    </row>
    <row r="77" spans="1:5" s="3" customFormat="1" ht="18" x14ac:dyDescent="0.25">
      <c r="A77" s="13" t="s">
        <v>10</v>
      </c>
      <c r="B77" s="14" t="s">
        <v>68</v>
      </c>
      <c r="C77" s="15">
        <v>23739712.25</v>
      </c>
      <c r="D77" s="15">
        <v>26723386.07</v>
      </c>
      <c r="E77" s="4">
        <f t="shared" si="1"/>
        <v>-2983673.8200000003</v>
      </c>
    </row>
    <row r="78" spans="1:5" ht="18" x14ac:dyDescent="0.25">
      <c r="A78" s="13" t="s">
        <v>12</v>
      </c>
      <c r="B78" s="16" t="s">
        <v>13</v>
      </c>
      <c r="C78" s="17">
        <v>2532680.8199999998</v>
      </c>
      <c r="D78" s="17">
        <v>2532680.8199999998</v>
      </c>
      <c r="E78" s="7">
        <f t="shared" si="1"/>
        <v>0</v>
      </c>
    </row>
    <row r="79" spans="1:5" ht="18" x14ac:dyDescent="0.25">
      <c r="A79" s="13" t="s">
        <v>12</v>
      </c>
      <c r="B79" s="16" t="s">
        <v>69</v>
      </c>
      <c r="C79" s="17">
        <v>168000</v>
      </c>
      <c r="D79" s="17">
        <v>0</v>
      </c>
      <c r="E79" s="7">
        <f t="shared" si="1"/>
        <v>168000</v>
      </c>
    </row>
    <row r="80" spans="1:5" ht="18" x14ac:dyDescent="0.25">
      <c r="A80" s="13" t="s">
        <v>12</v>
      </c>
      <c r="B80" s="16" t="s">
        <v>15</v>
      </c>
      <c r="C80" s="17">
        <v>79684.98</v>
      </c>
      <c r="D80" s="17">
        <v>0</v>
      </c>
      <c r="E80" s="7">
        <f t="shared" si="1"/>
        <v>79684.98</v>
      </c>
    </row>
    <row r="81" spans="1:5" ht="18" x14ac:dyDescent="0.25">
      <c r="A81" s="13" t="s">
        <v>12</v>
      </c>
      <c r="B81" s="16" t="s">
        <v>17</v>
      </c>
      <c r="C81" s="17">
        <v>179567.04</v>
      </c>
      <c r="D81" s="17">
        <v>179567.04</v>
      </c>
      <c r="E81" s="7">
        <f t="shared" si="1"/>
        <v>0</v>
      </c>
    </row>
    <row r="82" spans="1:5" ht="18" x14ac:dyDescent="0.25">
      <c r="A82" s="13" t="s">
        <v>12</v>
      </c>
      <c r="B82" s="16" t="s">
        <v>18</v>
      </c>
      <c r="C82" s="17">
        <v>179820.16</v>
      </c>
      <c r="D82" s="17">
        <v>179820.16</v>
      </c>
      <c r="E82" s="7">
        <f t="shared" si="1"/>
        <v>0</v>
      </c>
    </row>
    <row r="83" spans="1:5" ht="18" x14ac:dyDescent="0.25">
      <c r="A83" s="13" t="s">
        <v>12</v>
      </c>
      <c r="B83" s="16" t="s">
        <v>19</v>
      </c>
      <c r="C83" s="17">
        <v>26847.45</v>
      </c>
      <c r="D83" s="17">
        <v>26847.45</v>
      </c>
      <c r="E83" s="7">
        <f t="shared" si="1"/>
        <v>0</v>
      </c>
    </row>
    <row r="84" spans="1:5" ht="18" x14ac:dyDescent="0.25">
      <c r="A84" s="13" t="s">
        <v>12</v>
      </c>
      <c r="B84" s="16" t="s">
        <v>46</v>
      </c>
      <c r="C84" s="17">
        <v>48000</v>
      </c>
      <c r="D84" s="17">
        <v>0</v>
      </c>
      <c r="E84" s="7">
        <f t="shared" si="1"/>
        <v>48000</v>
      </c>
    </row>
    <row r="85" spans="1:5" ht="18" x14ac:dyDescent="0.25">
      <c r="A85" s="13" t="s">
        <v>12</v>
      </c>
      <c r="B85" s="16" t="s">
        <v>70</v>
      </c>
      <c r="C85" s="17">
        <v>253700</v>
      </c>
      <c r="D85" s="17">
        <v>0</v>
      </c>
      <c r="E85" s="7">
        <f t="shared" si="1"/>
        <v>253700</v>
      </c>
    </row>
    <row r="86" spans="1:5" ht="18" x14ac:dyDescent="0.25">
      <c r="A86" s="13" t="s">
        <v>12</v>
      </c>
      <c r="B86" s="16" t="s">
        <v>71</v>
      </c>
      <c r="C86" s="17">
        <v>16020000</v>
      </c>
      <c r="D86" s="17">
        <v>16020000</v>
      </c>
      <c r="E86" s="7">
        <f t="shared" si="1"/>
        <v>0</v>
      </c>
    </row>
    <row r="87" spans="1:5" ht="18" x14ac:dyDescent="0.25">
      <c r="A87" s="13" t="s">
        <v>12</v>
      </c>
      <c r="B87" s="16" t="s">
        <v>64</v>
      </c>
      <c r="C87" s="17">
        <v>4251411.8</v>
      </c>
      <c r="D87" s="17">
        <v>7784470.5999999996</v>
      </c>
      <c r="E87" s="7">
        <f t="shared" si="1"/>
        <v>-3533058.8</v>
      </c>
    </row>
    <row r="88" spans="1:5" s="3" customFormat="1" ht="18" x14ac:dyDescent="0.25">
      <c r="A88" s="13" t="s">
        <v>10</v>
      </c>
      <c r="B88" s="14" t="s">
        <v>72</v>
      </c>
      <c r="C88" s="15">
        <v>713090.06</v>
      </c>
      <c r="D88" s="15">
        <v>740277.2</v>
      </c>
      <c r="E88" s="4">
        <f t="shared" si="1"/>
        <v>-27187.139999999898</v>
      </c>
    </row>
    <row r="89" spans="1:5" ht="18" x14ac:dyDescent="0.25">
      <c r="A89" s="13" t="s">
        <v>12</v>
      </c>
      <c r="B89" s="16" t="s">
        <v>13</v>
      </c>
      <c r="C89" s="17">
        <v>611863.59</v>
      </c>
      <c r="D89" s="17">
        <v>645863.59</v>
      </c>
      <c r="E89" s="7">
        <f t="shared" si="1"/>
        <v>-34000</v>
      </c>
    </row>
    <row r="90" spans="1:5" ht="18" x14ac:dyDescent="0.25">
      <c r="A90" s="13" t="s">
        <v>12</v>
      </c>
      <c r="B90" s="16" t="s">
        <v>15</v>
      </c>
      <c r="C90" s="17">
        <v>12011.46</v>
      </c>
      <c r="D90" s="17">
        <v>0</v>
      </c>
      <c r="E90" s="7">
        <f t="shared" si="1"/>
        <v>12011.46</v>
      </c>
    </row>
    <row r="91" spans="1:5" ht="18" x14ac:dyDescent="0.25">
      <c r="A91" s="13" t="s">
        <v>12</v>
      </c>
      <c r="B91" s="16" t="s">
        <v>17</v>
      </c>
      <c r="C91" s="17">
        <v>41151.33</v>
      </c>
      <c r="D91" s="17">
        <v>43561.93</v>
      </c>
      <c r="E91" s="7">
        <f t="shared" si="1"/>
        <v>-2410.5999999999985</v>
      </c>
    </row>
    <row r="92" spans="1:5" ht="18" x14ac:dyDescent="0.25">
      <c r="A92" s="13" t="s">
        <v>12</v>
      </c>
      <c r="B92" s="16" t="s">
        <v>18</v>
      </c>
      <c r="C92" s="17">
        <v>43442.32</v>
      </c>
      <c r="D92" s="17">
        <v>45856.32</v>
      </c>
      <c r="E92" s="7">
        <f t="shared" si="1"/>
        <v>-2414</v>
      </c>
    </row>
    <row r="93" spans="1:5" ht="18" x14ac:dyDescent="0.25">
      <c r="A93" s="13" t="s">
        <v>12</v>
      </c>
      <c r="B93" s="16" t="s">
        <v>19</v>
      </c>
      <c r="C93" s="17">
        <v>4621.3599999999997</v>
      </c>
      <c r="D93" s="17">
        <v>4995.3599999999997</v>
      </c>
      <c r="E93" s="7">
        <f t="shared" si="1"/>
        <v>-374</v>
      </c>
    </row>
    <row r="94" spans="1:5" s="3" customFormat="1" ht="18" x14ac:dyDescent="0.25">
      <c r="A94" s="13" t="s">
        <v>10</v>
      </c>
      <c r="B94" s="14" t="s">
        <v>73</v>
      </c>
      <c r="C94" s="15">
        <v>2786674.91</v>
      </c>
      <c r="D94" s="15">
        <v>2200950.81</v>
      </c>
      <c r="E94" s="4">
        <f t="shared" si="1"/>
        <v>585724.10000000009</v>
      </c>
    </row>
    <row r="95" spans="1:5" ht="18" x14ac:dyDescent="0.25">
      <c r="A95" s="13" t="s">
        <v>12</v>
      </c>
      <c r="B95" s="16" t="s">
        <v>13</v>
      </c>
      <c r="C95" s="17">
        <v>260922.21</v>
      </c>
      <c r="D95" s="17">
        <v>260922.21</v>
      </c>
      <c r="E95" s="7">
        <f t="shared" si="1"/>
        <v>0</v>
      </c>
    </row>
    <row r="96" spans="1:5" ht="18" x14ac:dyDescent="0.25">
      <c r="A96" s="13" t="s">
        <v>12</v>
      </c>
      <c r="B96" s="16" t="s">
        <v>17</v>
      </c>
      <c r="C96" s="17">
        <v>18499.39</v>
      </c>
      <c r="D96" s="17">
        <v>18499.39</v>
      </c>
      <c r="E96" s="7">
        <f t="shared" si="1"/>
        <v>0</v>
      </c>
    </row>
    <row r="97" spans="1:5" ht="18" x14ac:dyDescent="0.25">
      <c r="A97" s="13" t="s">
        <v>12</v>
      </c>
      <c r="B97" s="16" t="s">
        <v>18</v>
      </c>
      <c r="C97" s="17">
        <v>18525.46</v>
      </c>
      <c r="D97" s="17">
        <v>18525.46</v>
      </c>
      <c r="E97" s="7">
        <f t="shared" si="1"/>
        <v>0</v>
      </c>
    </row>
    <row r="98" spans="1:5" ht="18" x14ac:dyDescent="0.25">
      <c r="A98" s="13" t="s">
        <v>12</v>
      </c>
      <c r="B98" s="16" t="s">
        <v>19</v>
      </c>
      <c r="C98" s="17">
        <v>2753.75</v>
      </c>
      <c r="D98" s="17">
        <v>2753.75</v>
      </c>
      <c r="E98" s="7">
        <f t="shared" si="1"/>
        <v>0</v>
      </c>
    </row>
    <row r="99" spans="1:5" ht="18" x14ac:dyDescent="0.25">
      <c r="A99" s="13" t="s">
        <v>12</v>
      </c>
      <c r="B99" s="16" t="s">
        <v>44</v>
      </c>
      <c r="C99" s="17">
        <v>2071750</v>
      </c>
      <c r="D99" s="17">
        <v>1675250</v>
      </c>
      <c r="E99" s="7">
        <f t="shared" si="1"/>
        <v>396500</v>
      </c>
    </row>
    <row r="100" spans="1:5" ht="18" x14ac:dyDescent="0.25">
      <c r="A100" s="13" t="s">
        <v>12</v>
      </c>
      <c r="B100" s="16" t="s">
        <v>74</v>
      </c>
      <c r="C100" s="17">
        <v>0</v>
      </c>
      <c r="D100" s="17">
        <v>0</v>
      </c>
      <c r="E100" s="7">
        <f t="shared" si="1"/>
        <v>0</v>
      </c>
    </row>
    <row r="101" spans="1:5" ht="18" x14ac:dyDescent="0.25">
      <c r="A101" s="13" t="s">
        <v>12</v>
      </c>
      <c r="B101" s="16" t="s">
        <v>54</v>
      </c>
      <c r="C101" s="17">
        <v>0</v>
      </c>
      <c r="D101" s="17">
        <v>25000</v>
      </c>
      <c r="E101" s="7">
        <f t="shared" si="1"/>
        <v>-25000</v>
      </c>
    </row>
    <row r="102" spans="1:5" ht="18" x14ac:dyDescent="0.25">
      <c r="A102" s="13" t="s">
        <v>12</v>
      </c>
      <c r="B102" s="16" t="s">
        <v>32</v>
      </c>
      <c r="C102" s="17">
        <v>66000</v>
      </c>
      <c r="D102" s="17">
        <v>0</v>
      </c>
      <c r="E102" s="7">
        <f t="shared" si="1"/>
        <v>66000</v>
      </c>
    </row>
    <row r="103" spans="1:5" ht="18" x14ac:dyDescent="0.25">
      <c r="A103" s="13" t="s">
        <v>12</v>
      </c>
      <c r="B103" s="16" t="s">
        <v>33</v>
      </c>
      <c r="C103" s="17">
        <v>16000</v>
      </c>
      <c r="D103" s="17">
        <v>200000</v>
      </c>
      <c r="E103" s="7">
        <f t="shared" si="1"/>
        <v>-184000</v>
      </c>
    </row>
    <row r="104" spans="1:5" ht="18" x14ac:dyDescent="0.25">
      <c r="A104" s="13" t="s">
        <v>12</v>
      </c>
      <c r="B104" s="16" t="s">
        <v>35</v>
      </c>
      <c r="C104" s="17">
        <v>332224.09999999998</v>
      </c>
      <c r="D104" s="17">
        <v>0</v>
      </c>
      <c r="E104" s="7">
        <f t="shared" si="1"/>
        <v>332224.09999999998</v>
      </c>
    </row>
    <row r="105" spans="1:5" s="3" customFormat="1" ht="18" x14ac:dyDescent="0.25">
      <c r="A105" s="13" t="s">
        <v>8</v>
      </c>
      <c r="B105" s="18" t="s">
        <v>63</v>
      </c>
      <c r="C105" s="15">
        <v>7339428.6600000001</v>
      </c>
      <c r="D105" s="15">
        <v>3175787.66</v>
      </c>
      <c r="E105" s="4">
        <f t="shared" si="1"/>
        <v>4163641</v>
      </c>
    </row>
    <row r="106" spans="1:5" s="3" customFormat="1" ht="18" x14ac:dyDescent="0.25">
      <c r="A106" s="13" t="s">
        <v>10</v>
      </c>
      <c r="B106" s="14" t="s">
        <v>68</v>
      </c>
      <c r="C106" s="15">
        <v>7339428.6600000001</v>
      </c>
      <c r="D106" s="15">
        <v>3175787.66</v>
      </c>
      <c r="E106" s="4">
        <f t="shared" si="1"/>
        <v>4163641</v>
      </c>
    </row>
    <row r="107" spans="1:5" ht="18" x14ac:dyDescent="0.25">
      <c r="A107" s="13" t="s">
        <v>12</v>
      </c>
      <c r="B107" s="16" t="s">
        <v>75</v>
      </c>
      <c r="C107" s="17">
        <v>462500</v>
      </c>
      <c r="D107" s="17">
        <v>462500</v>
      </c>
      <c r="E107" s="7">
        <f t="shared" si="1"/>
        <v>0</v>
      </c>
    </row>
    <row r="108" spans="1:5" ht="18" x14ac:dyDescent="0.25">
      <c r="A108" s="13" t="s">
        <v>12</v>
      </c>
      <c r="B108" s="16" t="s">
        <v>76</v>
      </c>
      <c r="C108" s="17">
        <v>6133641</v>
      </c>
      <c r="D108" s="17">
        <v>1970000</v>
      </c>
      <c r="E108" s="7">
        <f t="shared" si="1"/>
        <v>4163641</v>
      </c>
    </row>
    <row r="109" spans="1:5" ht="18" x14ac:dyDescent="0.25">
      <c r="A109" s="13" t="s">
        <v>12</v>
      </c>
      <c r="B109" s="16" t="s">
        <v>64</v>
      </c>
      <c r="C109" s="17">
        <v>743287.66</v>
      </c>
      <c r="D109" s="17">
        <v>743287.66</v>
      </c>
      <c r="E109" s="7">
        <f t="shared" si="1"/>
        <v>0</v>
      </c>
    </row>
    <row r="110" spans="1:5" ht="18" x14ac:dyDescent="0.25">
      <c r="A110" s="13" t="s">
        <v>10</v>
      </c>
      <c r="B110" s="19" t="s">
        <v>73</v>
      </c>
      <c r="C110" s="17">
        <v>0</v>
      </c>
      <c r="D110" s="17">
        <v>0</v>
      </c>
      <c r="E110" s="7">
        <f t="shared" si="1"/>
        <v>0</v>
      </c>
    </row>
    <row r="111" spans="1:5" ht="18" x14ac:dyDescent="0.25">
      <c r="A111" s="13" t="s">
        <v>12</v>
      </c>
      <c r="B111" s="16" t="s">
        <v>32</v>
      </c>
      <c r="C111" s="17">
        <v>0</v>
      </c>
      <c r="D111" s="17">
        <v>0</v>
      </c>
      <c r="E111" s="7">
        <f t="shared" si="1"/>
        <v>0</v>
      </c>
    </row>
    <row r="112" spans="1:5" ht="18" x14ac:dyDescent="0.25">
      <c r="A112" s="13" t="s">
        <v>12</v>
      </c>
      <c r="B112" s="16" t="s">
        <v>33</v>
      </c>
      <c r="C112" s="17">
        <v>0</v>
      </c>
      <c r="D112" s="17">
        <v>0</v>
      </c>
      <c r="E112" s="7">
        <f t="shared" si="1"/>
        <v>0</v>
      </c>
    </row>
    <row r="113" spans="1:5" s="3" customFormat="1" ht="18" x14ac:dyDescent="0.25">
      <c r="A113" s="13" t="s">
        <v>8</v>
      </c>
      <c r="B113" s="18" t="s">
        <v>77</v>
      </c>
      <c r="C113" s="15">
        <v>5880400</v>
      </c>
      <c r="D113" s="15">
        <v>3290400</v>
      </c>
      <c r="E113" s="4">
        <f t="shared" si="1"/>
        <v>2590000</v>
      </c>
    </row>
    <row r="114" spans="1:5" s="3" customFormat="1" ht="18" x14ac:dyDescent="0.25">
      <c r="A114" s="13" t="s">
        <v>10</v>
      </c>
      <c r="B114" s="14" t="s">
        <v>68</v>
      </c>
      <c r="C114" s="15">
        <v>5880400</v>
      </c>
      <c r="D114" s="15">
        <v>3290400</v>
      </c>
      <c r="E114" s="4">
        <f t="shared" si="1"/>
        <v>2590000</v>
      </c>
    </row>
    <row r="115" spans="1:5" ht="18" x14ac:dyDescent="0.25">
      <c r="A115" s="13" t="s">
        <v>12</v>
      </c>
      <c r="B115" s="16" t="s">
        <v>69</v>
      </c>
      <c r="C115" s="17">
        <v>1470000</v>
      </c>
      <c r="D115" s="17">
        <v>0</v>
      </c>
      <c r="E115" s="7">
        <f t="shared" si="1"/>
        <v>1470000</v>
      </c>
    </row>
    <row r="116" spans="1:5" ht="18" x14ac:dyDescent="0.25">
      <c r="A116" s="13" t="s">
        <v>12</v>
      </c>
      <c r="B116" s="16" t="s">
        <v>44</v>
      </c>
      <c r="C116" s="17">
        <v>248400</v>
      </c>
      <c r="D116" s="17">
        <v>248400</v>
      </c>
      <c r="E116" s="7">
        <f t="shared" si="1"/>
        <v>0</v>
      </c>
    </row>
    <row r="117" spans="1:5" ht="18" x14ac:dyDescent="0.25">
      <c r="A117" s="13" t="s">
        <v>12</v>
      </c>
      <c r="B117" s="16" t="s">
        <v>78</v>
      </c>
      <c r="C117" s="17">
        <v>3577000</v>
      </c>
      <c r="D117" s="17">
        <v>2457000</v>
      </c>
      <c r="E117" s="7">
        <f t="shared" si="1"/>
        <v>1120000</v>
      </c>
    </row>
    <row r="118" spans="1:5" ht="18" x14ac:dyDescent="0.25">
      <c r="A118" s="13" t="s">
        <v>12</v>
      </c>
      <c r="B118" s="16" t="s">
        <v>75</v>
      </c>
      <c r="C118" s="17">
        <v>585000</v>
      </c>
      <c r="D118" s="17">
        <v>585000</v>
      </c>
      <c r="E118" s="7">
        <f t="shared" si="1"/>
        <v>0</v>
      </c>
    </row>
    <row r="119" spans="1:5" s="3" customFormat="1" ht="18" x14ac:dyDescent="0.25">
      <c r="A119" s="13" t="s">
        <v>8</v>
      </c>
      <c r="B119" s="18" t="s">
        <v>79</v>
      </c>
      <c r="C119" s="15">
        <v>7231697.2999999998</v>
      </c>
      <c r="D119" s="15">
        <v>11600374.43</v>
      </c>
      <c r="E119" s="4">
        <f t="shared" si="1"/>
        <v>-4368677.13</v>
      </c>
    </row>
    <row r="120" spans="1:5" s="3" customFormat="1" ht="18" x14ac:dyDescent="0.25">
      <c r="A120" s="13" t="s">
        <v>10</v>
      </c>
      <c r="B120" s="14" t="s">
        <v>68</v>
      </c>
      <c r="C120" s="15">
        <v>7124612.2999999998</v>
      </c>
      <c r="D120" s="15">
        <v>11493289.43</v>
      </c>
      <c r="E120" s="4">
        <f t="shared" si="1"/>
        <v>-4368677.13</v>
      </c>
    </row>
    <row r="121" spans="1:5" ht="18" x14ac:dyDescent="0.25">
      <c r="A121" s="13" t="s">
        <v>12</v>
      </c>
      <c r="B121" s="16" t="s">
        <v>80</v>
      </c>
      <c r="C121" s="17">
        <v>305737.06</v>
      </c>
      <c r="D121" s="17">
        <v>77199.94</v>
      </c>
      <c r="E121" s="7">
        <f t="shared" si="1"/>
        <v>228537.12</v>
      </c>
    </row>
    <row r="122" spans="1:5" ht="18" x14ac:dyDescent="0.25">
      <c r="A122" s="13" t="s">
        <v>12</v>
      </c>
      <c r="B122" s="16" t="s">
        <v>33</v>
      </c>
      <c r="C122" s="17">
        <v>480090</v>
      </c>
      <c r="D122" s="17">
        <v>257070</v>
      </c>
      <c r="E122" s="7">
        <f t="shared" si="1"/>
        <v>223020</v>
      </c>
    </row>
    <row r="123" spans="1:5" ht="18" x14ac:dyDescent="0.25">
      <c r="A123" s="13" t="s">
        <v>12</v>
      </c>
      <c r="B123" s="16" t="s">
        <v>81</v>
      </c>
      <c r="C123" s="17">
        <v>1814000</v>
      </c>
      <c r="D123" s="17">
        <v>1814000</v>
      </c>
      <c r="E123" s="7">
        <f t="shared" si="1"/>
        <v>0</v>
      </c>
    </row>
    <row r="124" spans="1:5" ht="18" x14ac:dyDescent="0.25">
      <c r="A124" s="13" t="s">
        <v>12</v>
      </c>
      <c r="B124" s="16" t="s">
        <v>76</v>
      </c>
      <c r="C124" s="17">
        <v>2682600</v>
      </c>
      <c r="D124" s="17">
        <v>2682600</v>
      </c>
      <c r="E124" s="7">
        <f t="shared" si="1"/>
        <v>0</v>
      </c>
    </row>
    <row r="125" spans="1:5" ht="18" x14ac:dyDescent="0.25">
      <c r="A125" s="13" t="s">
        <v>12</v>
      </c>
      <c r="B125" s="16" t="s">
        <v>62</v>
      </c>
      <c r="C125" s="17">
        <v>1842185.24</v>
      </c>
      <c r="D125" s="17">
        <v>1842185.24</v>
      </c>
      <c r="E125" s="7">
        <f t="shared" si="1"/>
        <v>0</v>
      </c>
    </row>
    <row r="126" spans="1:5" ht="18" x14ac:dyDescent="0.25">
      <c r="A126" s="13" t="s">
        <v>12</v>
      </c>
      <c r="B126" s="16" t="s">
        <v>64</v>
      </c>
      <c r="C126" s="17">
        <v>0</v>
      </c>
      <c r="D126" s="17">
        <v>4820234.25</v>
      </c>
      <c r="E126" s="7">
        <f t="shared" si="1"/>
        <v>-4820234.25</v>
      </c>
    </row>
    <row r="127" spans="1:5" s="3" customFormat="1" ht="18" x14ac:dyDescent="0.25">
      <c r="A127" s="13" t="s">
        <v>10</v>
      </c>
      <c r="B127" s="14" t="s">
        <v>73</v>
      </c>
      <c r="C127" s="15">
        <v>107085</v>
      </c>
      <c r="D127" s="15">
        <v>107085</v>
      </c>
      <c r="E127" s="4">
        <f t="shared" si="1"/>
        <v>0</v>
      </c>
    </row>
    <row r="128" spans="1:5" ht="18" x14ac:dyDescent="0.25">
      <c r="A128" s="13" t="s">
        <v>12</v>
      </c>
      <c r="B128" s="16" t="s">
        <v>74</v>
      </c>
      <c r="C128" s="17">
        <v>107085</v>
      </c>
      <c r="D128" s="17">
        <v>107085</v>
      </c>
      <c r="E128" s="7">
        <f t="shared" si="1"/>
        <v>0</v>
      </c>
    </row>
    <row r="129" spans="1:5" s="5" customFormat="1" ht="18" x14ac:dyDescent="0.25">
      <c r="A129" s="9" t="s">
        <v>6</v>
      </c>
      <c r="B129" s="10" t="s">
        <v>82</v>
      </c>
      <c r="C129" s="11">
        <v>2549086.2999999998</v>
      </c>
      <c r="D129" s="11">
        <v>2513721.94</v>
      </c>
      <c r="E129" s="4">
        <f t="shared" si="1"/>
        <v>35364.35999999987</v>
      </c>
    </row>
    <row r="130" spans="1:5" s="5" customFormat="1" ht="18" x14ac:dyDescent="0.25">
      <c r="A130" s="9" t="s">
        <v>8</v>
      </c>
      <c r="B130" s="12" t="s">
        <v>9</v>
      </c>
      <c r="C130" s="11">
        <v>2549086.2999999998</v>
      </c>
      <c r="D130" s="11">
        <v>2513721.94</v>
      </c>
      <c r="E130" s="4">
        <f t="shared" si="1"/>
        <v>35364.35999999987</v>
      </c>
    </row>
    <row r="131" spans="1:5" s="1" customFormat="1" ht="18" x14ac:dyDescent="0.25">
      <c r="A131" s="13" t="s">
        <v>10</v>
      </c>
      <c r="B131" s="14" t="s">
        <v>83</v>
      </c>
      <c r="C131" s="15">
        <v>1504659.5</v>
      </c>
      <c r="D131" s="15">
        <v>1466989.34</v>
      </c>
      <c r="E131" s="4">
        <f t="shared" si="1"/>
        <v>37670.159999999916</v>
      </c>
    </row>
    <row r="132" spans="1:5" ht="18" x14ac:dyDescent="0.25">
      <c r="A132" s="13" t="s">
        <v>12</v>
      </c>
      <c r="B132" s="16" t="s">
        <v>13</v>
      </c>
      <c r="C132" s="17">
        <v>1276072.18</v>
      </c>
      <c r="D132" s="17">
        <v>1276072.18</v>
      </c>
      <c r="E132" s="7">
        <f t="shared" si="1"/>
        <v>0</v>
      </c>
    </row>
    <row r="133" spans="1:5" ht="18" x14ac:dyDescent="0.25">
      <c r="A133" s="13" t="s">
        <v>12</v>
      </c>
      <c r="B133" s="16" t="s">
        <v>15</v>
      </c>
      <c r="C133" s="17">
        <v>37670.160000000003</v>
      </c>
      <c r="D133" s="17">
        <v>0</v>
      </c>
      <c r="E133" s="7">
        <f t="shared" si="1"/>
        <v>37670.160000000003</v>
      </c>
    </row>
    <row r="134" spans="1:5" ht="18" x14ac:dyDescent="0.25">
      <c r="A134" s="13" t="s">
        <v>12</v>
      </c>
      <c r="B134" s="16" t="s">
        <v>17</v>
      </c>
      <c r="C134" s="17">
        <v>88243.71</v>
      </c>
      <c r="D134" s="17">
        <v>88243.71</v>
      </c>
      <c r="E134" s="7">
        <f t="shared" si="1"/>
        <v>0</v>
      </c>
    </row>
    <row r="135" spans="1:5" ht="18" x14ac:dyDescent="0.25">
      <c r="A135" s="13" t="s">
        <v>12</v>
      </c>
      <c r="B135" s="16" t="s">
        <v>18</v>
      </c>
      <c r="C135" s="17">
        <v>90601.09</v>
      </c>
      <c r="D135" s="17">
        <v>90601.09</v>
      </c>
      <c r="E135" s="7">
        <f t="shared" ref="E135:E143" si="2">+C135-D135</f>
        <v>0</v>
      </c>
    </row>
    <row r="136" spans="1:5" ht="18" x14ac:dyDescent="0.25">
      <c r="A136" s="13" t="s">
        <v>12</v>
      </c>
      <c r="B136" s="16" t="s">
        <v>19</v>
      </c>
      <c r="C136" s="17">
        <v>12072.36</v>
      </c>
      <c r="D136" s="17">
        <v>12072.36</v>
      </c>
      <c r="E136" s="7">
        <f t="shared" si="2"/>
        <v>0</v>
      </c>
    </row>
    <row r="137" spans="1:5" s="3" customFormat="1" ht="18" x14ac:dyDescent="0.25">
      <c r="A137" s="13" t="s">
        <v>10</v>
      </c>
      <c r="B137" s="14" t="s">
        <v>84</v>
      </c>
      <c r="C137" s="15">
        <v>1044426.8</v>
      </c>
      <c r="D137" s="15">
        <v>1046732.6</v>
      </c>
      <c r="E137" s="4">
        <f t="shared" si="2"/>
        <v>-2305.7999999999302</v>
      </c>
    </row>
    <row r="138" spans="1:5" ht="18" x14ac:dyDescent="0.25">
      <c r="A138" s="13" t="s">
        <v>12</v>
      </c>
      <c r="B138" s="16" t="s">
        <v>13</v>
      </c>
      <c r="C138" s="17">
        <v>906395.35</v>
      </c>
      <c r="D138" s="17">
        <v>908395.35</v>
      </c>
      <c r="E138" s="7">
        <f t="shared" si="2"/>
        <v>-2000</v>
      </c>
    </row>
    <row r="139" spans="1:5" ht="18" x14ac:dyDescent="0.25">
      <c r="A139" s="13" t="s">
        <v>12</v>
      </c>
      <c r="B139" s="16" t="s">
        <v>17</v>
      </c>
      <c r="C139" s="17">
        <v>64263.43</v>
      </c>
      <c r="D139" s="17">
        <v>64405.23</v>
      </c>
      <c r="E139" s="7">
        <f t="shared" si="2"/>
        <v>-141.80000000000291</v>
      </c>
    </row>
    <row r="140" spans="1:5" ht="18" x14ac:dyDescent="0.25">
      <c r="A140" s="13" t="s">
        <v>12</v>
      </c>
      <c r="B140" s="16" t="s">
        <v>18</v>
      </c>
      <c r="C140" s="17">
        <v>64354.06</v>
      </c>
      <c r="D140" s="17">
        <v>64496.06</v>
      </c>
      <c r="E140" s="7">
        <f t="shared" si="2"/>
        <v>-142</v>
      </c>
    </row>
    <row r="141" spans="1:5" ht="18" x14ac:dyDescent="0.25">
      <c r="A141" s="13" t="s">
        <v>12</v>
      </c>
      <c r="B141" s="16" t="s">
        <v>19</v>
      </c>
      <c r="C141" s="17">
        <v>9413.9599999999991</v>
      </c>
      <c r="D141" s="17">
        <v>9435.9599999999991</v>
      </c>
      <c r="E141" s="7">
        <f t="shared" si="2"/>
        <v>-22</v>
      </c>
    </row>
    <row r="142" spans="1:5" ht="18" x14ac:dyDescent="0.25">
      <c r="A142" s="2"/>
      <c r="B142" s="2"/>
      <c r="C142" s="2"/>
      <c r="D142" s="2"/>
      <c r="E142" s="7">
        <f t="shared" si="2"/>
        <v>0</v>
      </c>
    </row>
    <row r="143" spans="1:5" ht="18" x14ac:dyDescent="0.25">
      <c r="A143" s="2"/>
      <c r="B143" s="2"/>
      <c r="C143" s="2"/>
      <c r="D143" s="2"/>
      <c r="E143" s="7">
        <f t="shared" si="2"/>
        <v>0</v>
      </c>
    </row>
  </sheetData>
  <mergeCells count="3">
    <mergeCell ref="A1:D1"/>
    <mergeCell ref="A2:D2"/>
    <mergeCell ref="A3:D3"/>
  </mergeCells>
  <pageMargins left="0.75" right="0.75" top="1" bottom="1" header="0.2" footer="0.2"/>
  <pageSetup scale="73" fitToHeight="1000" orientation="landscape" horizontalDpi="300" verticalDpi="300" r:id="rId1"/>
  <headerFooter alignWithMargins="0">
    <oddHeader>&amp;C
EJECUCION SIGEF JULIO 2016&amp;LSistema de Información de la Gestión Financiera
Periodo:2016&amp;REG-001-DEFRD_1470056731859S
01/08/2016 09:05:42
Página &amp;P de &amp;N
00106220932-SIGEF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Ejecucion Presupuestaria</dc:creator>
  <cp:lastModifiedBy>Kelvin Julio Roa</cp:lastModifiedBy>
  <cp:lastPrinted>2016-08-02T14:09:47Z</cp:lastPrinted>
  <dcterms:created xsi:type="dcterms:W3CDTF">2016-08-01T13:06:18Z</dcterms:created>
  <dcterms:modified xsi:type="dcterms:W3CDTF">2016-08-05T13:03:23Z</dcterms:modified>
</cp:coreProperties>
</file>