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5205" tabRatio="601" activeTab="1"/>
  </bookViews>
  <sheets>
    <sheet name="Hoja2" sheetId="1" r:id="rId1"/>
    <sheet name="inventario almacen" sheetId="2" r:id="rId2"/>
    <sheet name="Hoja1" sheetId="3" r:id="rId3"/>
  </sheets>
  <definedNames>
    <definedName name="_xlnm.Print_Area" localSheetId="1">'inventario almacen'!$A$1:$G$165</definedName>
    <definedName name="_xlnm.Print_Titles" localSheetId="1">'inventario almacen'!$1:$8</definedName>
  </definedNames>
  <calcPr fullCalcOnLoad="1"/>
</workbook>
</file>

<file path=xl/sharedStrings.xml><?xml version="1.0" encoding="utf-8"?>
<sst xmlns="http://schemas.openxmlformats.org/spreadsheetml/2006/main" count="323" uniqueCount="180">
  <si>
    <t>Valor en RD$</t>
  </si>
  <si>
    <t>Codigo de Bienes Nacionales ( si aplica)</t>
  </si>
  <si>
    <t>Existencia</t>
  </si>
  <si>
    <t>Descripcion del activo o bien</t>
  </si>
  <si>
    <t>Costo Unitario en RD$</t>
  </si>
  <si>
    <t>Unidad de Medida</t>
  </si>
  <si>
    <t>Instituto Agrario Dominicano (IAD)</t>
  </si>
  <si>
    <t>Relacion  de inventario en almacen</t>
  </si>
  <si>
    <t>Toner de Impresora 542A</t>
  </si>
  <si>
    <t>Toner de Impresora 543A</t>
  </si>
  <si>
    <t>Toner de Impresora 411A</t>
  </si>
  <si>
    <t>Toner de Impresora 410A</t>
  </si>
  <si>
    <t>Toner Impresora NPG-32</t>
  </si>
  <si>
    <t>Toner de Impresora 540A</t>
  </si>
  <si>
    <t>Toner de Impresora 278A</t>
  </si>
  <si>
    <t>Toner de Impresora 541A</t>
  </si>
  <si>
    <t>Toner de Impresora MP-3554</t>
  </si>
  <si>
    <t>Toner de Impresora 412A</t>
  </si>
  <si>
    <t>Toner de Copiadora T-47100</t>
  </si>
  <si>
    <t>Cartuchos Toshiba 4710 P/Copiadora</t>
  </si>
  <si>
    <t>Hojas en Blanco  8 1/2x11 10/1</t>
  </si>
  <si>
    <t>Hojas en Blanco 8 1/2x14 10/1</t>
  </si>
  <si>
    <t>Perforadoras 2 Hoyos</t>
  </si>
  <si>
    <t>Rollos Papel P/Sumadora</t>
  </si>
  <si>
    <t>Sumadora Scharp el-2630</t>
  </si>
  <si>
    <t>Egas</t>
  </si>
  <si>
    <t>Borras 24/1</t>
  </si>
  <si>
    <t>Sacapuntas 24/1</t>
  </si>
  <si>
    <t>Felpas 12/1</t>
  </si>
  <si>
    <t>Almohadillas p/Sello</t>
  </si>
  <si>
    <t>Papel Carbon</t>
  </si>
  <si>
    <t>Tinta p/Sello</t>
  </si>
  <si>
    <t>Sobres p/Cartas 500/1</t>
  </si>
  <si>
    <t>Carpetas de 3 Argollas</t>
  </si>
  <si>
    <t>Grapa p/Alambres de Puas</t>
  </si>
  <si>
    <t>Llave de Bola 2 HG</t>
  </si>
  <si>
    <t>Adaptador Macho 2PVC</t>
  </si>
  <si>
    <t>Coupling 2 PVC</t>
  </si>
  <si>
    <t>Coupling 2 HG</t>
  </si>
  <si>
    <t>Tubos PVC SCH-40 de 2</t>
  </si>
  <si>
    <t>Teflon</t>
  </si>
  <si>
    <t>Tangit 1/4</t>
  </si>
  <si>
    <t>Rolos p/ Billdozer</t>
  </si>
  <si>
    <t>Swaper no.32</t>
  </si>
  <si>
    <t>Cepillos de Inodoros</t>
  </si>
  <si>
    <t>Palitas de Recoger Basura</t>
  </si>
  <si>
    <t>Talonarios  Control Horas Trab.</t>
  </si>
  <si>
    <t>Filtros de Bomba de Agua</t>
  </si>
  <si>
    <t>Filtros de Aceite</t>
  </si>
  <si>
    <t>Filtros de Gasoil</t>
  </si>
  <si>
    <t>Tanque</t>
  </si>
  <si>
    <t>Galon</t>
  </si>
  <si>
    <t>Unds.</t>
  </si>
  <si>
    <t>Und.</t>
  </si>
  <si>
    <t>Resma</t>
  </si>
  <si>
    <t>Juego</t>
  </si>
  <si>
    <t>Lib.</t>
  </si>
  <si>
    <t>Barra Extensor 3 Punto</t>
  </si>
  <si>
    <t>Motor de Arranque</t>
  </si>
  <si>
    <t>Cuchillas C/S Tornillos</t>
  </si>
  <si>
    <t>Caja de Control</t>
  </si>
  <si>
    <t>Toner de Impresora 85A</t>
  </si>
  <si>
    <t>Toner de Impresora 64A</t>
  </si>
  <si>
    <t>Hojas en Blanco  8 1/2x13 10/1</t>
  </si>
  <si>
    <t>Hojas Timbradas  Gris 8 1/2x11 10/1</t>
  </si>
  <si>
    <t>Hojas Timbradas Color   8 1/2x11 10/1</t>
  </si>
  <si>
    <t>Toner L-90</t>
  </si>
  <si>
    <t>Toner de Impresora 281A</t>
  </si>
  <si>
    <t>Aro de rastra no.16</t>
  </si>
  <si>
    <t>Filtro de Aceite PH 8</t>
  </si>
  <si>
    <t>Filtro de Aire 16546-2S600</t>
  </si>
  <si>
    <t>Filtros de Gasoil 16405-02N10</t>
  </si>
  <si>
    <t>Filtro de trampa de Agua 16405-01T70</t>
  </si>
  <si>
    <t>Filtro de Aceite FC-1812</t>
  </si>
  <si>
    <t>Grasa  140</t>
  </si>
  <si>
    <t>Grasa Copilla 120 Libras</t>
  </si>
  <si>
    <t>Lapiz de carbon 12/1</t>
  </si>
  <si>
    <t>Sobre Manilla 8 1/2x11 100/1</t>
  </si>
  <si>
    <t>Toner Hp CE505A</t>
  </si>
  <si>
    <t>Roll Bearing 30210</t>
  </si>
  <si>
    <t>Roll Bearing 30207</t>
  </si>
  <si>
    <t>Retenedoras en piña rastra</t>
  </si>
  <si>
    <t>Pichuetes</t>
  </si>
  <si>
    <t>Magueras de 20 pies</t>
  </si>
  <si>
    <t>Pies</t>
  </si>
  <si>
    <t>Gomas 18.4x30 con sus tubos</t>
  </si>
  <si>
    <t xml:space="preserve"> </t>
  </si>
  <si>
    <t>Banda Delantera Nissan frontier</t>
  </si>
  <si>
    <t>Banda trasera Nissan Frontier</t>
  </si>
  <si>
    <t>Liquido de frenos wagner</t>
  </si>
  <si>
    <t>Piña Super Tatu Completa con Eje</t>
  </si>
  <si>
    <t>Disco de rastras #24</t>
  </si>
  <si>
    <t>Folder 8 1/2x13 100/1</t>
  </si>
  <si>
    <t>Libretas Rayadas grande 8.5x11 12/1</t>
  </si>
  <si>
    <t>Cinta correctora P/Maq.Panasonic 6/1</t>
  </si>
  <si>
    <t>Banditas de Gomas 25/1</t>
  </si>
  <si>
    <t>Libretas Rayadas peq. 5x8 12/1</t>
  </si>
  <si>
    <t>Uhu Liq.12/1</t>
  </si>
  <si>
    <t xml:space="preserve">Toner de Impresora 283A </t>
  </si>
  <si>
    <t>Toners C2004 Yellow</t>
  </si>
  <si>
    <t>Toner 353A Magenta</t>
  </si>
  <si>
    <t>Toner de Impresora 351A Azul</t>
  </si>
  <si>
    <t>Toner de Impresora 35A</t>
  </si>
  <si>
    <t>“Año del Desarrollo Agroforestal”</t>
  </si>
  <si>
    <t>DVD50/1</t>
  </si>
  <si>
    <t>Paq.</t>
  </si>
  <si>
    <t>Fundas Negras 55 Gls. 100/1</t>
  </si>
  <si>
    <t>Fundas Negras 30Gls. 500/1</t>
  </si>
  <si>
    <t>Fundas negras 60 Gls. 500/1</t>
  </si>
  <si>
    <t>Servilletas 60/1</t>
  </si>
  <si>
    <t>Cloro</t>
  </si>
  <si>
    <t>Desinfectante</t>
  </si>
  <si>
    <t>Pinol</t>
  </si>
  <si>
    <t>Brillo Verde</t>
  </si>
  <si>
    <t>Ace</t>
  </si>
  <si>
    <t>Jabon Liquido</t>
  </si>
  <si>
    <t>Toner HP 932 CYAN</t>
  </si>
  <si>
    <t>Toner HP CYAN 933</t>
  </si>
  <si>
    <t>Toner HP 933 Magenta</t>
  </si>
  <si>
    <t>Bandeja P/ Escritorio 2/1</t>
  </si>
  <si>
    <t>Libro Record 500 Pag.</t>
  </si>
  <si>
    <t>Corrector Liquido 12/1</t>
  </si>
  <si>
    <t>Folder 8 1/2x11 100/1</t>
  </si>
  <si>
    <t>Clips Grande</t>
  </si>
  <si>
    <t>Caja</t>
  </si>
  <si>
    <t>Ganchos Accord</t>
  </si>
  <si>
    <t>Post-It 3x5</t>
  </si>
  <si>
    <t>Toner HP 314 Cilindro</t>
  </si>
  <si>
    <t>Toner 933 YELLOW</t>
  </si>
  <si>
    <t>Saco</t>
  </si>
  <si>
    <t>Cinta Ancha Transparente</t>
  </si>
  <si>
    <t>Saca Grapa</t>
  </si>
  <si>
    <t>Clips Peq.</t>
  </si>
  <si>
    <t>Portadas en Hilo</t>
  </si>
  <si>
    <t>Espiral 8MM</t>
  </si>
  <si>
    <t>Espiral 6MM</t>
  </si>
  <si>
    <t>Espiral 20 MM</t>
  </si>
  <si>
    <t>Espiral 12MM</t>
  </si>
  <si>
    <t>Espiral 16MM</t>
  </si>
  <si>
    <t>Lapiceros</t>
  </si>
  <si>
    <t>Libro Record 300 Pag.</t>
  </si>
  <si>
    <t>Dispensador P/ Cinta</t>
  </si>
  <si>
    <t>Grapas Estandar</t>
  </si>
  <si>
    <t>Tijeras</t>
  </si>
  <si>
    <t>Corrector Tipo Lapiz 12/1</t>
  </si>
  <si>
    <t>Cartulinas Varios Colores</t>
  </si>
  <si>
    <t>Cinta P/Maquina AX200B</t>
  </si>
  <si>
    <t>Cinta P/Escribir 20/20</t>
  </si>
  <si>
    <t>Toner 390A</t>
  </si>
  <si>
    <t>Bomba de Eje Vertical Completa 460 V</t>
  </si>
  <si>
    <r>
      <t xml:space="preserve">Correspondiente al mes de Julio  del </t>
    </r>
    <r>
      <rPr>
        <b/>
        <u val="single"/>
        <sz val="14"/>
        <rFont val="Arial"/>
        <family val="2"/>
      </rPr>
      <t xml:space="preserve"> 2017 </t>
    </r>
  </si>
  <si>
    <t>Baterias 21/12</t>
  </si>
  <si>
    <t xml:space="preserve">¨ </t>
  </si>
  <si>
    <t>Toner CE-314A</t>
  </si>
  <si>
    <t>Unid.</t>
  </si>
  <si>
    <t>Toner de Impresora CE-350A</t>
  </si>
  <si>
    <t>Toner de Impresora CE-351A</t>
  </si>
  <si>
    <t>Toner de Impresora CE-352A</t>
  </si>
  <si>
    <t>Toner de Impresora CE-353A</t>
  </si>
  <si>
    <t>Toner Ricoh C-2004 Negro</t>
  </si>
  <si>
    <t>Toner Ricoh C-2004 Azul</t>
  </si>
  <si>
    <t>Toner Ricoh C-2004 Amarillo</t>
  </si>
  <si>
    <t>Toner Ricoh C-2004 Magenta</t>
  </si>
  <si>
    <t>AL-100</t>
  </si>
  <si>
    <t>Toner de Impresora CE-312</t>
  </si>
  <si>
    <t>Toner de Inpresora CE- 313</t>
  </si>
  <si>
    <t>Toner de Impresora Canno GPR-22</t>
  </si>
  <si>
    <t>Toner de Impresora Cilindro GPR-22</t>
  </si>
  <si>
    <t>3.900.00</t>
  </si>
  <si>
    <t>Computadoras</t>
  </si>
  <si>
    <t>Papel Higuienico 48/1</t>
  </si>
  <si>
    <t>Vaso No.3 24/1</t>
  </si>
  <si>
    <t>Vaso No.7 50/1</t>
  </si>
  <si>
    <t>Azucar 125/5</t>
  </si>
  <si>
    <t>Café Santo Domingo 24/1</t>
  </si>
  <si>
    <t>Machete</t>
  </si>
  <si>
    <t>Pico co su Palo Truper</t>
  </si>
  <si>
    <t>Pala de Bote Truper</t>
  </si>
  <si>
    <t>Azada con su Pala Truper</t>
  </si>
  <si>
    <t>Camion Isuzu de 14 Pies cama larga</t>
  </si>
</sst>
</file>

<file path=xl/styles.xml><?xml version="1.0" encoding="utf-8"?>
<styleSheet xmlns="http://schemas.openxmlformats.org/spreadsheetml/2006/main">
  <numFmts count="17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mmm\-yyyy"/>
    <numFmt numFmtId="167" formatCode="[$-1C0A]dddd\,\ dd&quot; de &quot;mmmm&quot; de &quot;yyyy"/>
    <numFmt numFmtId="168" formatCode="[$-1C0A]h:mm:ss\ AM/PM"/>
    <numFmt numFmtId="169" formatCode="d/m/yyyy"/>
    <numFmt numFmtId="170" formatCode="#,##0.00;[Red]#,##0.00"/>
    <numFmt numFmtId="171" formatCode="&quot;RD$&quot;#,##0.00"/>
    <numFmt numFmtId="172" formatCode="&quot;RD$&quot;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9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34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4" fontId="11" fillId="33" borderId="10" xfId="0" applyNumberFormat="1" applyFont="1" applyFill="1" applyBorder="1" applyAlignment="1">
      <alignment horizontal="right" vertical="center" wrapText="1"/>
    </xf>
    <xf numFmtId="0" fontId="11" fillId="33" borderId="10" xfId="0" applyNumberFormat="1" applyFont="1" applyFill="1" applyBorder="1" applyAlignment="1">
      <alignment horizontal="right" vertical="center" wrapText="1"/>
    </xf>
    <xf numFmtId="4" fontId="11" fillId="33" borderId="10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NumberFormat="1" applyFont="1" applyFill="1" applyBorder="1" applyAlignment="1">
      <alignment horizontal="right" vertical="center"/>
    </xf>
    <xf numFmtId="0" fontId="11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0" fontId="11" fillId="0" borderId="10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14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65" fontId="11" fillId="33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left" vertical="center"/>
    </xf>
    <xf numFmtId="171" fontId="4" fillId="0" borderId="10" xfId="0" applyNumberFormat="1" applyFont="1" applyBorder="1" applyAlignment="1">
      <alignment horizontal="right" vertical="center"/>
    </xf>
    <xf numFmtId="43" fontId="11" fillId="33" borderId="10" xfId="46" applyFont="1" applyFill="1" applyBorder="1" applyAlignment="1">
      <alignment horizontal="right" vertical="center" wrapText="1"/>
    </xf>
    <xf numFmtId="43" fontId="11" fillId="0" borderId="10" xfId="46" applyFont="1" applyBorder="1" applyAlignment="1">
      <alignment horizontal="right" vertical="center"/>
    </xf>
    <xf numFmtId="43" fontId="7" fillId="0" borderId="0" xfId="0" applyNumberFormat="1" applyFont="1" applyAlignment="1">
      <alignment horizontal="right" vertical="center"/>
    </xf>
    <xf numFmtId="3" fontId="11" fillId="0" borderId="10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left" vertical="center"/>
    </xf>
    <xf numFmtId="16" fontId="7" fillId="0" borderId="0" xfId="0" applyNumberFormat="1" applyFont="1" applyAlignment="1">
      <alignment vertical="center"/>
    </xf>
    <xf numFmtId="3" fontId="11" fillId="0" borderId="10" xfId="0" applyNumberFormat="1" applyFont="1" applyBorder="1" applyAlignment="1">
      <alignment horizontal="left" vertical="center"/>
    </xf>
    <xf numFmtId="0" fontId="4" fillId="33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0</xdr:row>
      <xdr:rowOff>57150</xdr:rowOff>
    </xdr:from>
    <xdr:to>
      <xdr:col>6</xdr:col>
      <xdr:colOff>466725</xdr:colOff>
      <xdr:row>6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57150"/>
          <a:ext cx="15144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1</xdr:col>
      <xdr:colOff>123825</xdr:colOff>
      <xdr:row>5</xdr:row>
      <xdr:rowOff>85725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12287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178"/>
  <sheetViews>
    <sheetView tabSelected="1" zoomScale="70" zoomScaleNormal="70" zoomScaleSheetLayoutView="25" zoomScalePageLayoutView="0" workbookViewId="0" topLeftCell="A1">
      <pane ySplit="8" topLeftCell="A153" activePane="bottomLeft" state="frozen"/>
      <selection pane="topLeft" activeCell="A1" sqref="A1"/>
      <selection pane="bottomLeft" activeCell="E56" sqref="E56"/>
    </sheetView>
  </sheetViews>
  <sheetFormatPr defaultColWidth="9.140625" defaultRowHeight="12.75"/>
  <cols>
    <col min="1" max="1" width="20.00390625" style="26" customWidth="1"/>
    <col min="2" max="2" width="46.8515625" style="26" customWidth="1"/>
    <col min="3" max="3" width="49.421875" style="30" bestFit="1" customWidth="1"/>
    <col min="4" max="4" width="21.421875" style="30" bestFit="1" customWidth="1"/>
    <col min="5" max="5" width="14.00390625" style="30" bestFit="1" customWidth="1"/>
    <col min="6" max="6" width="25.8515625" style="34" bestFit="1" customWidth="1"/>
    <col min="7" max="7" width="25.140625" style="34" bestFit="1" customWidth="1"/>
    <col min="8" max="8" width="25.7109375" style="1" customWidth="1"/>
    <col min="9" max="16" width="9.140625" style="5" customWidth="1"/>
    <col min="17" max="16384" width="9.140625" style="1" customWidth="1"/>
  </cols>
  <sheetData>
    <row r="1" spans="1:7" s="5" customFormat="1" ht="18.75" customHeight="1">
      <c r="A1" s="24"/>
      <c r="B1" s="24"/>
      <c r="C1" s="28"/>
      <c r="D1" s="28"/>
      <c r="E1" s="28"/>
      <c r="F1" s="32"/>
      <c r="G1" s="32"/>
    </row>
    <row r="2" spans="1:8" s="5" customFormat="1" ht="18.75" customHeight="1">
      <c r="A2" s="70" t="s">
        <v>6</v>
      </c>
      <c r="B2" s="70"/>
      <c r="C2" s="70"/>
      <c r="D2" s="70"/>
      <c r="E2" s="70"/>
      <c r="F2" s="70"/>
      <c r="G2" s="70"/>
      <c r="H2" s="35"/>
    </row>
    <row r="3" spans="1:8" s="5" customFormat="1" ht="18.75" customHeight="1">
      <c r="A3" s="25"/>
      <c r="B3" s="25"/>
      <c r="C3" s="29"/>
      <c r="D3" s="29"/>
      <c r="E3" s="29"/>
      <c r="F3" s="33"/>
      <c r="G3" s="33"/>
      <c r="H3" s="9"/>
    </row>
    <row r="4" spans="1:8" s="5" customFormat="1" ht="18">
      <c r="A4" s="71" t="s">
        <v>103</v>
      </c>
      <c r="B4" s="71"/>
      <c r="C4" s="71"/>
      <c r="D4" s="71"/>
      <c r="E4" s="71"/>
      <c r="F4" s="71"/>
      <c r="G4" s="71"/>
      <c r="H4" s="36"/>
    </row>
    <row r="5" spans="1:8" s="5" customFormat="1" ht="18">
      <c r="A5" s="68" t="s">
        <v>7</v>
      </c>
      <c r="B5" s="68"/>
      <c r="C5" s="68"/>
      <c r="D5" s="68"/>
      <c r="E5" s="68"/>
      <c r="F5" s="68"/>
      <c r="G5" s="68"/>
      <c r="H5" s="37"/>
    </row>
    <row r="6" spans="1:8" s="5" customFormat="1" ht="18">
      <c r="A6" s="69" t="s">
        <v>150</v>
      </c>
      <c r="B6" s="69"/>
      <c r="C6" s="69"/>
      <c r="D6" s="69"/>
      <c r="E6" s="69"/>
      <c r="F6" s="69"/>
      <c r="G6" s="69"/>
      <c r="H6" s="38"/>
    </row>
    <row r="7" spans="1:7" s="5" customFormat="1" ht="19.5" customHeight="1">
      <c r="A7" s="24"/>
      <c r="B7" s="6"/>
      <c r="C7" s="28"/>
      <c r="D7" s="28"/>
      <c r="E7" s="28"/>
      <c r="F7" s="32"/>
      <c r="G7" s="32"/>
    </row>
    <row r="8" spans="1:16" s="2" customFormat="1" ht="36.75" customHeight="1">
      <c r="A8" s="27"/>
      <c r="B8" s="27" t="s">
        <v>1</v>
      </c>
      <c r="C8" s="31" t="s">
        <v>3</v>
      </c>
      <c r="D8" s="31" t="s">
        <v>5</v>
      </c>
      <c r="E8" s="31" t="s">
        <v>2</v>
      </c>
      <c r="F8" s="27" t="s">
        <v>4</v>
      </c>
      <c r="G8" s="27" t="s">
        <v>0</v>
      </c>
      <c r="I8" s="3"/>
      <c r="J8" s="3"/>
      <c r="K8" s="3"/>
      <c r="L8" s="3"/>
      <c r="M8" s="3"/>
      <c r="N8" s="3"/>
      <c r="O8" s="3"/>
      <c r="P8" s="3"/>
    </row>
    <row r="9" spans="1:7" s="3" customFormat="1" ht="18.75" customHeight="1">
      <c r="A9" s="57">
        <v>42947</v>
      </c>
      <c r="B9" s="17"/>
      <c r="C9" s="40" t="s">
        <v>116</v>
      </c>
      <c r="D9" s="40" t="s">
        <v>53</v>
      </c>
      <c r="E9" s="40">
        <v>1</v>
      </c>
      <c r="F9" s="45">
        <v>958.79</v>
      </c>
      <c r="G9" s="61">
        <f>+F9*E9</f>
        <v>958.79</v>
      </c>
    </row>
    <row r="10" spans="1:7" s="3" customFormat="1" ht="18.75" customHeight="1">
      <c r="A10" s="57">
        <v>42947</v>
      </c>
      <c r="B10" s="17"/>
      <c r="C10" s="40" t="s">
        <v>117</v>
      </c>
      <c r="D10" s="40" t="s">
        <v>53</v>
      </c>
      <c r="E10" s="40">
        <v>1</v>
      </c>
      <c r="F10" s="45">
        <v>836.24</v>
      </c>
      <c r="G10" s="61">
        <f>+F10*E10</f>
        <v>836.24</v>
      </c>
    </row>
    <row r="11" spans="1:7" s="3" customFormat="1" ht="18.75" customHeight="1">
      <c r="A11" s="57">
        <v>42947</v>
      </c>
      <c r="B11" s="17"/>
      <c r="C11" s="40" t="s">
        <v>128</v>
      </c>
      <c r="D11" s="40" t="s">
        <v>53</v>
      </c>
      <c r="E11" s="40">
        <v>2</v>
      </c>
      <c r="F11" s="45">
        <v>885</v>
      </c>
      <c r="G11" s="61">
        <f>+F11*E11</f>
        <v>1770</v>
      </c>
    </row>
    <row r="12" spans="1:7" s="3" customFormat="1" ht="18.75" customHeight="1">
      <c r="A12" s="57">
        <v>42947</v>
      </c>
      <c r="B12" s="17"/>
      <c r="C12" s="40" t="s">
        <v>99</v>
      </c>
      <c r="D12" s="40" t="s">
        <v>53</v>
      </c>
      <c r="E12" s="40">
        <v>11</v>
      </c>
      <c r="F12" s="45">
        <v>7593.3</v>
      </c>
      <c r="G12" s="61">
        <f>+F12*E12</f>
        <v>83526.3</v>
      </c>
    </row>
    <row r="13" spans="1:7" s="3" customFormat="1" ht="18.75" customHeight="1">
      <c r="A13" s="57">
        <v>42947</v>
      </c>
      <c r="B13" s="18"/>
      <c r="C13" s="41" t="s">
        <v>8</v>
      </c>
      <c r="D13" s="41" t="s">
        <v>52</v>
      </c>
      <c r="E13" s="41">
        <v>14</v>
      </c>
      <c r="F13" s="47">
        <v>3415.44</v>
      </c>
      <c r="G13" s="61">
        <f>+F13*E13</f>
        <v>47816.16</v>
      </c>
    </row>
    <row r="14" spans="1:7" s="3" customFormat="1" ht="18.75" customHeight="1">
      <c r="A14" s="57">
        <v>42947</v>
      </c>
      <c r="B14" s="17"/>
      <c r="C14" s="40" t="s">
        <v>9</v>
      </c>
      <c r="D14" s="40" t="s">
        <v>52</v>
      </c>
      <c r="E14" s="40">
        <v>8</v>
      </c>
      <c r="F14" s="45">
        <v>3415.44</v>
      </c>
      <c r="G14" s="61">
        <f aca="true" t="shared" si="0" ref="G14:G101">+F14*E14</f>
        <v>27323.52</v>
      </c>
    </row>
    <row r="15" spans="1:7" s="3" customFormat="1" ht="18.75" customHeight="1">
      <c r="A15" s="57">
        <v>42947</v>
      </c>
      <c r="B15" s="17"/>
      <c r="C15" s="40" t="s">
        <v>10</v>
      </c>
      <c r="D15" s="40" t="s">
        <v>52</v>
      </c>
      <c r="E15" s="40">
        <v>1</v>
      </c>
      <c r="F15" s="45">
        <v>3717</v>
      </c>
      <c r="G15" s="61">
        <f t="shared" si="0"/>
        <v>3717</v>
      </c>
    </row>
    <row r="16" spans="1:7" s="3" customFormat="1" ht="18.75" customHeight="1">
      <c r="A16" s="57">
        <v>42947</v>
      </c>
      <c r="B16" s="17"/>
      <c r="C16" s="40" t="s">
        <v>11</v>
      </c>
      <c r="D16" s="40" t="s">
        <v>52</v>
      </c>
      <c r="E16" s="40">
        <v>4</v>
      </c>
      <c r="F16" s="45">
        <v>3538.82</v>
      </c>
      <c r="G16" s="61">
        <f t="shared" si="0"/>
        <v>14155.28</v>
      </c>
    </row>
    <row r="17" spans="1:7" s="3" customFormat="1" ht="18.75" customHeight="1">
      <c r="A17" s="57">
        <v>42947</v>
      </c>
      <c r="B17" s="17"/>
      <c r="C17" s="40" t="s">
        <v>17</v>
      </c>
      <c r="D17" s="40" t="s">
        <v>52</v>
      </c>
      <c r="E17" s="40">
        <v>1</v>
      </c>
      <c r="F17" s="45">
        <v>3717</v>
      </c>
      <c r="G17" s="61">
        <f t="shared" si="0"/>
        <v>3717</v>
      </c>
    </row>
    <row r="18" spans="1:7" s="3" customFormat="1" ht="18.75" customHeight="1">
      <c r="A18" s="57">
        <v>42947</v>
      </c>
      <c r="B18" s="17"/>
      <c r="C18" s="40" t="s">
        <v>167</v>
      </c>
      <c r="D18" s="40" t="s">
        <v>52</v>
      </c>
      <c r="E18" s="40">
        <v>2</v>
      </c>
      <c r="F18" s="45" t="s">
        <v>168</v>
      </c>
      <c r="G18" s="61">
        <v>7800</v>
      </c>
    </row>
    <row r="19" spans="1:7" s="3" customFormat="1" ht="18.75" customHeight="1">
      <c r="A19" s="57">
        <v>42947</v>
      </c>
      <c r="B19" s="17"/>
      <c r="C19" s="40" t="s">
        <v>166</v>
      </c>
      <c r="D19" s="40" t="s">
        <v>52</v>
      </c>
      <c r="E19" s="40">
        <v>6</v>
      </c>
      <c r="F19" s="45">
        <v>3900</v>
      </c>
      <c r="G19" s="61">
        <f t="shared" si="0"/>
        <v>23400</v>
      </c>
    </row>
    <row r="20" spans="1:7" s="3" customFormat="1" ht="18.75" customHeight="1">
      <c r="A20" s="57">
        <v>42947</v>
      </c>
      <c r="B20" s="17"/>
      <c r="C20" s="40" t="s">
        <v>12</v>
      </c>
      <c r="D20" s="40" t="s">
        <v>52</v>
      </c>
      <c r="E20" s="40">
        <v>1</v>
      </c>
      <c r="F20" s="45">
        <v>3900</v>
      </c>
      <c r="G20" s="61">
        <f t="shared" si="0"/>
        <v>3900</v>
      </c>
    </row>
    <row r="21" spans="1:7" s="3" customFormat="1" ht="18.75" customHeight="1">
      <c r="A21" s="57">
        <v>42947</v>
      </c>
      <c r="B21" s="16"/>
      <c r="C21" s="40" t="s">
        <v>98</v>
      </c>
      <c r="D21" s="40" t="s">
        <v>52</v>
      </c>
      <c r="E21" s="40">
        <v>14</v>
      </c>
      <c r="F21" s="45">
        <v>3017.39</v>
      </c>
      <c r="G21" s="61">
        <f t="shared" si="0"/>
        <v>42243.46</v>
      </c>
    </row>
    <row r="22" spans="1:7" s="3" customFormat="1" ht="18.75" customHeight="1">
      <c r="A22" s="57">
        <v>42947</v>
      </c>
      <c r="B22" s="16"/>
      <c r="C22" s="40" t="s">
        <v>67</v>
      </c>
      <c r="D22" s="40" t="s">
        <v>52</v>
      </c>
      <c r="E22" s="40">
        <v>6</v>
      </c>
      <c r="F22" s="45">
        <v>2800</v>
      </c>
      <c r="G22" s="61">
        <f t="shared" si="0"/>
        <v>16800</v>
      </c>
    </row>
    <row r="23" spans="1:7" s="3" customFormat="1" ht="18.75" customHeight="1">
      <c r="A23" s="57">
        <v>42947</v>
      </c>
      <c r="B23" s="17"/>
      <c r="C23" s="40" t="s">
        <v>13</v>
      </c>
      <c r="D23" s="40" t="s">
        <v>52</v>
      </c>
      <c r="E23" s="40">
        <v>15</v>
      </c>
      <c r="F23" s="45">
        <v>3716.06</v>
      </c>
      <c r="G23" s="61">
        <f t="shared" si="0"/>
        <v>55740.9</v>
      </c>
    </row>
    <row r="24" spans="1:7" s="3" customFormat="1" ht="18.75" customHeight="1">
      <c r="A24" s="57">
        <v>42947</v>
      </c>
      <c r="B24" s="17"/>
      <c r="C24" s="40" t="s">
        <v>14</v>
      </c>
      <c r="D24" s="40" t="s">
        <v>52</v>
      </c>
      <c r="E24" s="40">
        <v>4</v>
      </c>
      <c r="F24" s="45">
        <v>2950</v>
      </c>
      <c r="G24" s="61">
        <f t="shared" si="0"/>
        <v>11800</v>
      </c>
    </row>
    <row r="25" spans="1:7" s="3" customFormat="1" ht="18.75" customHeight="1">
      <c r="A25" s="57">
        <v>42947</v>
      </c>
      <c r="B25" s="17"/>
      <c r="C25" s="40" t="s">
        <v>164</v>
      </c>
      <c r="D25" s="40" t="s">
        <v>52</v>
      </c>
      <c r="E25" s="40">
        <v>3</v>
      </c>
      <c r="F25" s="45">
        <v>2236.1</v>
      </c>
      <c r="G25" s="61">
        <f>+F25*E25</f>
        <v>6708.299999999999</v>
      </c>
    </row>
    <row r="26" spans="1:7" s="3" customFormat="1" ht="18.75" customHeight="1">
      <c r="A26" s="57">
        <v>42947</v>
      </c>
      <c r="B26" s="17"/>
      <c r="C26" s="40" t="s">
        <v>127</v>
      </c>
      <c r="D26" s="40" t="s">
        <v>52</v>
      </c>
      <c r="E26" s="40">
        <v>3</v>
      </c>
      <c r="F26" s="45">
        <v>4000.2</v>
      </c>
      <c r="G26" s="61">
        <f>+F26*E26</f>
        <v>12000.599999999999</v>
      </c>
    </row>
    <row r="27" spans="1:7" s="3" customFormat="1" ht="18.75" customHeight="1">
      <c r="A27" s="57">
        <v>42947</v>
      </c>
      <c r="B27" s="17"/>
      <c r="C27" s="40" t="s">
        <v>165</v>
      </c>
      <c r="D27" s="40" t="s">
        <v>52</v>
      </c>
      <c r="E27" s="40">
        <v>2</v>
      </c>
      <c r="F27" s="45">
        <v>2236.1</v>
      </c>
      <c r="G27" s="61">
        <f>+F27*E27</f>
        <v>4472.2</v>
      </c>
    </row>
    <row r="28" spans="1:7" s="3" customFormat="1" ht="18.75" customHeight="1">
      <c r="A28" s="57">
        <v>42947</v>
      </c>
      <c r="B28" s="17"/>
      <c r="C28" s="40" t="s">
        <v>153</v>
      </c>
      <c r="D28" s="40" t="s">
        <v>154</v>
      </c>
      <c r="E28" s="40">
        <v>3</v>
      </c>
      <c r="F28" s="45">
        <v>2200</v>
      </c>
      <c r="G28" s="61">
        <f>+F28*E28</f>
        <v>6600</v>
      </c>
    </row>
    <row r="29" spans="1:7" s="3" customFormat="1" ht="18.75" customHeight="1">
      <c r="A29" s="57">
        <v>42947</v>
      </c>
      <c r="B29" s="17"/>
      <c r="C29" s="40" t="s">
        <v>15</v>
      </c>
      <c r="D29" s="40" t="s">
        <v>52</v>
      </c>
      <c r="E29" s="40">
        <v>12</v>
      </c>
      <c r="F29" s="45">
        <v>3415.44</v>
      </c>
      <c r="G29" s="61">
        <f t="shared" si="0"/>
        <v>40985.28</v>
      </c>
    </row>
    <row r="30" spans="1:7" s="3" customFormat="1" ht="18.75" customHeight="1">
      <c r="A30" s="57">
        <v>42947</v>
      </c>
      <c r="B30" s="17"/>
      <c r="C30" s="40" t="s">
        <v>101</v>
      </c>
      <c r="D30" s="40" t="s">
        <v>52</v>
      </c>
      <c r="E30" s="40">
        <v>5</v>
      </c>
      <c r="F30" s="45">
        <v>2419</v>
      </c>
      <c r="G30" s="61">
        <f t="shared" si="0"/>
        <v>12095</v>
      </c>
    </row>
    <row r="31" spans="1:7" s="3" customFormat="1" ht="18.75" customHeight="1">
      <c r="A31" s="57">
        <v>42947</v>
      </c>
      <c r="B31" s="17"/>
      <c r="C31" s="40" t="s">
        <v>155</v>
      </c>
      <c r="D31" s="40" t="s">
        <v>52</v>
      </c>
      <c r="E31" s="40">
        <v>2</v>
      </c>
      <c r="F31" s="45">
        <v>2419</v>
      </c>
      <c r="G31" s="61">
        <f t="shared" si="0"/>
        <v>4838</v>
      </c>
    </row>
    <row r="32" spans="1:7" s="3" customFormat="1" ht="18.75" customHeight="1">
      <c r="A32" s="57">
        <v>42947</v>
      </c>
      <c r="B32" s="17"/>
      <c r="C32" s="40" t="s">
        <v>156</v>
      </c>
      <c r="D32" s="40" t="s">
        <v>52</v>
      </c>
      <c r="E32" s="40">
        <v>4</v>
      </c>
      <c r="F32" s="45">
        <v>2419</v>
      </c>
      <c r="G32" s="61">
        <f t="shared" si="0"/>
        <v>9676</v>
      </c>
    </row>
    <row r="33" spans="1:7" s="3" customFormat="1" ht="18.75" customHeight="1">
      <c r="A33" s="57">
        <v>42947</v>
      </c>
      <c r="B33" s="17"/>
      <c r="C33" s="40" t="s">
        <v>118</v>
      </c>
      <c r="D33" s="40" t="s">
        <v>52</v>
      </c>
      <c r="E33" s="40">
        <v>1</v>
      </c>
      <c r="F33" s="45">
        <v>836.24</v>
      </c>
      <c r="G33" s="61">
        <f t="shared" si="0"/>
        <v>836.24</v>
      </c>
    </row>
    <row r="34" spans="1:7" s="3" customFormat="1" ht="18.75" customHeight="1">
      <c r="A34" s="57">
        <v>42947</v>
      </c>
      <c r="B34" s="17"/>
      <c r="C34" s="40" t="s">
        <v>100</v>
      </c>
      <c r="D34" s="40" t="s">
        <v>52</v>
      </c>
      <c r="E34" s="40">
        <v>4</v>
      </c>
      <c r="F34" s="45">
        <v>2419</v>
      </c>
      <c r="G34" s="61">
        <f t="shared" si="0"/>
        <v>9676</v>
      </c>
    </row>
    <row r="35" spans="1:7" s="3" customFormat="1" ht="18.75" customHeight="1">
      <c r="A35" s="57">
        <v>42947</v>
      </c>
      <c r="B35" s="17"/>
      <c r="C35" s="40" t="s">
        <v>158</v>
      </c>
      <c r="D35" s="40" t="s">
        <v>52</v>
      </c>
      <c r="E35" s="40">
        <v>2</v>
      </c>
      <c r="F35" s="45">
        <v>2200</v>
      </c>
      <c r="G35" s="61">
        <f t="shared" si="0"/>
        <v>4400</v>
      </c>
    </row>
    <row r="36" spans="1:7" s="3" customFormat="1" ht="18.75" customHeight="1">
      <c r="A36" s="57">
        <v>42947</v>
      </c>
      <c r="B36" s="17"/>
      <c r="C36" s="40" t="s">
        <v>157</v>
      </c>
      <c r="D36" s="40" t="s">
        <v>52</v>
      </c>
      <c r="E36" s="40">
        <v>3</v>
      </c>
      <c r="F36" s="45">
        <v>2419</v>
      </c>
      <c r="G36" s="61">
        <f t="shared" si="0"/>
        <v>7257</v>
      </c>
    </row>
    <row r="37" spans="1:7" s="3" customFormat="1" ht="18.75" customHeight="1">
      <c r="A37" s="57">
        <v>42947</v>
      </c>
      <c r="B37" s="17"/>
      <c r="C37" s="40" t="s">
        <v>16</v>
      </c>
      <c r="D37" s="40" t="s">
        <v>52</v>
      </c>
      <c r="E37" s="40">
        <v>3</v>
      </c>
      <c r="F37" s="45">
        <v>11400</v>
      </c>
      <c r="G37" s="61">
        <f t="shared" si="0"/>
        <v>34200</v>
      </c>
    </row>
    <row r="38" spans="1:7" s="3" customFormat="1" ht="18.75" customHeight="1">
      <c r="A38" s="57">
        <v>42947</v>
      </c>
      <c r="B38" s="17"/>
      <c r="C38" s="40" t="s">
        <v>18</v>
      </c>
      <c r="D38" s="40" t="s">
        <v>52</v>
      </c>
      <c r="E38" s="40">
        <v>1</v>
      </c>
      <c r="F38" s="45">
        <v>3900</v>
      </c>
      <c r="G38" s="61">
        <f t="shared" si="0"/>
        <v>3900</v>
      </c>
    </row>
    <row r="39" spans="1:7" s="3" customFormat="1" ht="18.75" customHeight="1">
      <c r="A39" s="57">
        <v>42947</v>
      </c>
      <c r="B39" s="17"/>
      <c r="C39" s="40" t="s">
        <v>19</v>
      </c>
      <c r="D39" s="40" t="s">
        <v>52</v>
      </c>
      <c r="E39" s="40">
        <v>9</v>
      </c>
      <c r="F39" s="45">
        <v>14995</v>
      </c>
      <c r="G39" s="61">
        <f t="shared" si="0"/>
        <v>134955</v>
      </c>
    </row>
    <row r="40" spans="1:7" s="3" customFormat="1" ht="18.75" customHeight="1">
      <c r="A40" s="57">
        <v>42947</v>
      </c>
      <c r="B40" s="17"/>
      <c r="C40" s="40" t="s">
        <v>66</v>
      </c>
      <c r="D40" s="40" t="s">
        <v>52</v>
      </c>
      <c r="E40" s="40">
        <v>2</v>
      </c>
      <c r="F40" s="45">
        <v>14995</v>
      </c>
      <c r="G40" s="61">
        <f t="shared" si="0"/>
        <v>29990</v>
      </c>
    </row>
    <row r="41" spans="1:7" s="3" customFormat="1" ht="18.75" customHeight="1">
      <c r="A41" s="57">
        <v>42947</v>
      </c>
      <c r="B41" s="17"/>
      <c r="C41" s="40" t="s">
        <v>163</v>
      </c>
      <c r="D41" s="40" t="s">
        <v>52</v>
      </c>
      <c r="E41" s="40">
        <v>1</v>
      </c>
      <c r="F41" s="45">
        <v>14995</v>
      </c>
      <c r="G41" s="61">
        <f t="shared" si="0"/>
        <v>14995</v>
      </c>
    </row>
    <row r="42" spans="1:7" s="3" customFormat="1" ht="18.75" customHeight="1">
      <c r="A42" s="57">
        <v>42947</v>
      </c>
      <c r="B42" s="17"/>
      <c r="C42" s="40" t="s">
        <v>148</v>
      </c>
      <c r="D42" s="40" t="s">
        <v>52</v>
      </c>
      <c r="E42" s="40">
        <v>2</v>
      </c>
      <c r="F42" s="45">
        <v>7294.76</v>
      </c>
      <c r="G42" s="61">
        <f t="shared" si="0"/>
        <v>14589.52</v>
      </c>
    </row>
    <row r="43" spans="1:7" s="3" customFormat="1" ht="18.75" customHeight="1">
      <c r="A43" s="57">
        <v>42947</v>
      </c>
      <c r="B43" s="17"/>
      <c r="C43" s="40" t="s">
        <v>78</v>
      </c>
      <c r="D43" s="40" t="s">
        <v>52</v>
      </c>
      <c r="E43" s="40">
        <v>3</v>
      </c>
      <c r="F43" s="45">
        <v>2590.1</v>
      </c>
      <c r="G43" s="61">
        <f t="shared" si="0"/>
        <v>7770.299999999999</v>
      </c>
    </row>
    <row r="44" spans="1:7" s="3" customFormat="1" ht="18.75" customHeight="1">
      <c r="A44" s="57">
        <v>42947</v>
      </c>
      <c r="B44" s="17"/>
      <c r="C44" s="40" t="s">
        <v>160</v>
      </c>
      <c r="D44" s="40" t="s">
        <v>52</v>
      </c>
      <c r="E44" s="40">
        <v>6</v>
      </c>
      <c r="F44" s="45">
        <v>3550</v>
      </c>
      <c r="G44" s="61">
        <f t="shared" si="0"/>
        <v>21300</v>
      </c>
    </row>
    <row r="45" spans="1:7" s="3" customFormat="1" ht="18.75" customHeight="1">
      <c r="A45" s="57">
        <v>42947</v>
      </c>
      <c r="B45" s="17"/>
      <c r="C45" s="40" t="s">
        <v>161</v>
      </c>
      <c r="D45" s="40" t="s">
        <v>52</v>
      </c>
      <c r="E45" s="40">
        <v>6</v>
      </c>
      <c r="F45" s="45">
        <v>3550</v>
      </c>
      <c r="G45" s="61">
        <f t="shared" si="0"/>
        <v>21300</v>
      </c>
    </row>
    <row r="46" spans="1:7" s="3" customFormat="1" ht="18.75" customHeight="1">
      <c r="A46" s="57">
        <v>42947</v>
      </c>
      <c r="B46" s="17"/>
      <c r="C46" s="40" t="s">
        <v>162</v>
      </c>
      <c r="D46" s="40" t="s">
        <v>52</v>
      </c>
      <c r="E46" s="40">
        <v>6</v>
      </c>
      <c r="F46" s="45">
        <v>3550</v>
      </c>
      <c r="G46" s="61">
        <f t="shared" si="0"/>
        <v>21300</v>
      </c>
    </row>
    <row r="47" spans="1:7" s="3" customFormat="1" ht="18.75" customHeight="1">
      <c r="A47" s="57">
        <v>42947</v>
      </c>
      <c r="B47" s="17"/>
      <c r="C47" s="40" t="s">
        <v>159</v>
      </c>
      <c r="D47" s="40" t="s">
        <v>52</v>
      </c>
      <c r="E47" s="40">
        <v>1</v>
      </c>
      <c r="F47" s="45">
        <v>3550</v>
      </c>
      <c r="G47" s="61">
        <f t="shared" si="0"/>
        <v>3550</v>
      </c>
    </row>
    <row r="48" spans="1:7" s="3" customFormat="1" ht="18.75" customHeight="1">
      <c r="A48" s="57">
        <v>42947</v>
      </c>
      <c r="B48" s="17"/>
      <c r="C48" s="40" t="s">
        <v>102</v>
      </c>
      <c r="D48" s="40" t="s">
        <v>52</v>
      </c>
      <c r="E48" s="40">
        <v>1</v>
      </c>
      <c r="F48" s="45">
        <v>2714</v>
      </c>
      <c r="G48" s="61">
        <f t="shared" si="0"/>
        <v>2714</v>
      </c>
    </row>
    <row r="49" spans="1:7" s="3" customFormat="1" ht="18.75" customHeight="1">
      <c r="A49" s="57">
        <v>42947</v>
      </c>
      <c r="B49" s="17"/>
      <c r="C49" s="40" t="s">
        <v>61</v>
      </c>
      <c r="D49" s="40" t="s">
        <v>52</v>
      </c>
      <c r="E49" s="40">
        <v>4</v>
      </c>
      <c r="F49" s="45">
        <v>2714</v>
      </c>
      <c r="G49" s="61">
        <f>+F49*E49</f>
        <v>10856</v>
      </c>
    </row>
    <row r="50" spans="1:7" s="3" customFormat="1" ht="18.75" customHeight="1">
      <c r="A50" s="57">
        <v>42947</v>
      </c>
      <c r="B50" s="17"/>
      <c r="C50" s="40" t="s">
        <v>62</v>
      </c>
      <c r="D50" s="40" t="s">
        <v>52</v>
      </c>
      <c r="E50" s="40">
        <v>10</v>
      </c>
      <c r="F50" s="45">
        <v>6018</v>
      </c>
      <c r="G50" s="61">
        <f t="shared" si="0"/>
        <v>60180</v>
      </c>
    </row>
    <row r="51" spans="1:7" s="3" customFormat="1" ht="18.75" customHeight="1">
      <c r="A51" s="57">
        <v>42947</v>
      </c>
      <c r="B51" s="17"/>
      <c r="C51" s="40" t="s">
        <v>77</v>
      </c>
      <c r="D51" s="40" t="s">
        <v>52</v>
      </c>
      <c r="E51" s="40">
        <v>4218</v>
      </c>
      <c r="F51" s="45">
        <v>4</v>
      </c>
      <c r="G51" s="61">
        <f t="shared" si="0"/>
        <v>16872</v>
      </c>
    </row>
    <row r="52" spans="1:7" s="3" customFormat="1" ht="18.75" customHeight="1">
      <c r="A52" s="57">
        <v>42947</v>
      </c>
      <c r="B52" s="17"/>
      <c r="C52" s="40" t="s">
        <v>96</v>
      </c>
      <c r="D52" s="40" t="s">
        <v>52</v>
      </c>
      <c r="E52" s="40">
        <v>40</v>
      </c>
      <c r="F52" s="46">
        <v>11.58</v>
      </c>
      <c r="G52" s="61">
        <f t="shared" si="0"/>
        <v>463.2</v>
      </c>
    </row>
    <row r="53" spans="1:7" s="3" customFormat="1" ht="18.75" customHeight="1">
      <c r="A53" s="57">
        <v>42947</v>
      </c>
      <c r="B53" s="17"/>
      <c r="C53" s="40" t="s">
        <v>93</v>
      </c>
      <c r="D53" s="40" t="s">
        <v>52</v>
      </c>
      <c r="E53" s="40">
        <v>36</v>
      </c>
      <c r="F53" s="46">
        <v>11.58</v>
      </c>
      <c r="G53" s="61">
        <f t="shared" si="0"/>
        <v>416.88</v>
      </c>
    </row>
    <row r="54" spans="1:7" s="3" customFormat="1" ht="18.75" customHeight="1">
      <c r="A54" s="57">
        <v>42947</v>
      </c>
      <c r="B54" s="17"/>
      <c r="C54" s="40" t="s">
        <v>122</v>
      </c>
      <c r="D54" s="40" t="s">
        <v>52</v>
      </c>
      <c r="E54" s="40">
        <v>3974</v>
      </c>
      <c r="F54" s="46">
        <v>1.81</v>
      </c>
      <c r="G54" s="61">
        <f t="shared" si="0"/>
        <v>7192.9400000000005</v>
      </c>
    </row>
    <row r="55" spans="1:7" s="3" customFormat="1" ht="18.75" customHeight="1">
      <c r="A55" s="57">
        <v>42947</v>
      </c>
      <c r="B55" s="17"/>
      <c r="C55" s="40" t="s">
        <v>92</v>
      </c>
      <c r="D55" s="40" t="s">
        <v>52</v>
      </c>
      <c r="E55" s="40">
        <v>1727</v>
      </c>
      <c r="F55" s="46">
        <v>2.32</v>
      </c>
      <c r="G55" s="61">
        <f t="shared" si="0"/>
        <v>4006.64</v>
      </c>
    </row>
    <row r="56" spans="1:7" s="3" customFormat="1" ht="18.75" customHeight="1">
      <c r="A56" s="57">
        <v>42947</v>
      </c>
      <c r="B56" s="17"/>
      <c r="C56" s="40" t="s">
        <v>64</v>
      </c>
      <c r="D56" s="40" t="s">
        <v>54</v>
      </c>
      <c r="E56" s="40">
        <v>37</v>
      </c>
      <c r="F56" s="46">
        <v>702.1</v>
      </c>
      <c r="G56" s="61">
        <v>72610</v>
      </c>
    </row>
    <row r="57" spans="1:7" s="3" customFormat="1" ht="18.75" customHeight="1">
      <c r="A57" s="57">
        <v>42947</v>
      </c>
      <c r="B57" s="17"/>
      <c r="C57" s="40" t="s">
        <v>65</v>
      </c>
      <c r="D57" s="40" t="s">
        <v>54</v>
      </c>
      <c r="E57" s="40">
        <v>14</v>
      </c>
      <c r="F57" s="46">
        <v>250</v>
      </c>
      <c r="G57" s="61">
        <f t="shared" si="0"/>
        <v>3500</v>
      </c>
    </row>
    <row r="58" spans="1:7" s="3" customFormat="1" ht="18.75" customHeight="1">
      <c r="A58" s="57">
        <v>42947</v>
      </c>
      <c r="B58" s="17"/>
      <c r="C58" s="40" t="s">
        <v>20</v>
      </c>
      <c r="D58" s="40" t="s">
        <v>54</v>
      </c>
      <c r="E58" s="40">
        <v>655</v>
      </c>
      <c r="F58" s="46">
        <v>230.6</v>
      </c>
      <c r="G58" s="61">
        <f>+F58*E58</f>
        <v>151043</v>
      </c>
    </row>
    <row r="59" spans="1:7" s="3" customFormat="1" ht="18.75" customHeight="1">
      <c r="A59" s="57">
        <v>42947</v>
      </c>
      <c r="B59" s="17"/>
      <c r="C59" s="40" t="s">
        <v>63</v>
      </c>
      <c r="D59" s="40" t="s">
        <v>54</v>
      </c>
      <c r="E59" s="40">
        <v>113</v>
      </c>
      <c r="F59" s="46">
        <v>250</v>
      </c>
      <c r="G59" s="61">
        <f t="shared" si="0"/>
        <v>28250</v>
      </c>
    </row>
    <row r="60" spans="1:7" s="3" customFormat="1" ht="18.75" customHeight="1">
      <c r="A60" s="57">
        <v>42947</v>
      </c>
      <c r="B60" s="17"/>
      <c r="C60" s="40" t="s">
        <v>21</v>
      </c>
      <c r="D60" s="40" t="s">
        <v>54</v>
      </c>
      <c r="E60" s="40">
        <v>43</v>
      </c>
      <c r="F60" s="46">
        <v>230</v>
      </c>
      <c r="G60" s="61">
        <f t="shared" si="0"/>
        <v>9890</v>
      </c>
    </row>
    <row r="61" spans="1:7" s="3" customFormat="1" ht="18.75" customHeight="1">
      <c r="A61" s="57">
        <v>42947</v>
      </c>
      <c r="B61" s="19"/>
      <c r="C61" s="40" t="s">
        <v>22</v>
      </c>
      <c r="D61" s="40" t="s">
        <v>52</v>
      </c>
      <c r="E61" s="40">
        <v>41</v>
      </c>
      <c r="F61" s="46">
        <v>190</v>
      </c>
      <c r="G61" s="61">
        <f t="shared" si="0"/>
        <v>7790</v>
      </c>
    </row>
    <row r="62" spans="1:7" s="3" customFormat="1" ht="18.75" customHeight="1">
      <c r="A62" s="57">
        <v>42947</v>
      </c>
      <c r="B62" s="19"/>
      <c r="C62" s="40" t="s">
        <v>119</v>
      </c>
      <c r="D62" s="40" t="s">
        <v>55</v>
      </c>
      <c r="E62" s="40">
        <v>16</v>
      </c>
      <c r="F62" s="46">
        <v>93.7</v>
      </c>
      <c r="G62" s="61">
        <f t="shared" si="0"/>
        <v>1499.2</v>
      </c>
    </row>
    <row r="63" spans="1:7" s="3" customFormat="1" ht="18.75" customHeight="1">
      <c r="A63" s="57">
        <v>42947</v>
      </c>
      <c r="B63" s="19"/>
      <c r="C63" s="40" t="s">
        <v>140</v>
      </c>
      <c r="D63" s="40" t="s">
        <v>52</v>
      </c>
      <c r="E63" s="40">
        <v>286</v>
      </c>
      <c r="F63" s="46">
        <v>137</v>
      </c>
      <c r="G63" s="61">
        <f t="shared" si="0"/>
        <v>39182</v>
      </c>
    </row>
    <row r="64" spans="1:7" s="3" customFormat="1" ht="18.75" customHeight="1">
      <c r="A64" s="57">
        <v>42947</v>
      </c>
      <c r="B64" s="19"/>
      <c r="C64" s="40" t="s">
        <v>120</v>
      </c>
      <c r="D64" s="40" t="s">
        <v>52</v>
      </c>
      <c r="E64" s="40">
        <v>8</v>
      </c>
      <c r="F64" s="46">
        <v>188.8</v>
      </c>
      <c r="G64" s="61">
        <f t="shared" si="0"/>
        <v>1510.4</v>
      </c>
    </row>
    <row r="65" spans="1:8" s="4" customFormat="1" ht="18.75" customHeight="1">
      <c r="A65" s="57">
        <v>42947</v>
      </c>
      <c r="B65" s="17"/>
      <c r="C65" s="40" t="s">
        <v>23</v>
      </c>
      <c r="D65" s="40" t="s">
        <v>52</v>
      </c>
      <c r="E65" s="40">
        <v>6</v>
      </c>
      <c r="F65" s="46">
        <v>145</v>
      </c>
      <c r="G65" s="61">
        <f t="shared" si="0"/>
        <v>870</v>
      </c>
      <c r="H65" s="8"/>
    </row>
    <row r="66" spans="1:8" s="4" customFormat="1" ht="18.75" customHeight="1">
      <c r="A66" s="57">
        <v>42947</v>
      </c>
      <c r="B66" s="17"/>
      <c r="C66" s="40" t="s">
        <v>130</v>
      </c>
      <c r="D66" s="40" t="s">
        <v>52</v>
      </c>
      <c r="E66" s="40">
        <v>40</v>
      </c>
      <c r="F66" s="46">
        <v>14.16</v>
      </c>
      <c r="G66" s="61">
        <f t="shared" si="0"/>
        <v>566.4</v>
      </c>
      <c r="H66" s="8"/>
    </row>
    <row r="67" spans="1:8" s="4" customFormat="1" ht="18.75" customHeight="1">
      <c r="A67" s="57">
        <v>42947</v>
      </c>
      <c r="B67" s="17"/>
      <c r="C67" s="40" t="s">
        <v>147</v>
      </c>
      <c r="D67" s="40" t="s">
        <v>52</v>
      </c>
      <c r="E67" s="40">
        <v>100</v>
      </c>
      <c r="F67" s="46">
        <v>162.84</v>
      </c>
      <c r="G67" s="61">
        <f t="shared" si="0"/>
        <v>16284</v>
      </c>
      <c r="H67" s="8"/>
    </row>
    <row r="68" spans="1:8" s="4" customFormat="1" ht="18.75" customHeight="1">
      <c r="A68" s="57">
        <v>42947</v>
      </c>
      <c r="B68" s="17"/>
      <c r="C68" s="40" t="s">
        <v>146</v>
      </c>
      <c r="D68" s="40" t="s">
        <v>52</v>
      </c>
      <c r="E68" s="40">
        <v>70</v>
      </c>
      <c r="F68" s="46">
        <v>136.88</v>
      </c>
      <c r="G68" s="61">
        <f t="shared" si="0"/>
        <v>9581.6</v>
      </c>
      <c r="H68" s="8"/>
    </row>
    <row r="69" spans="1:8" s="4" customFormat="1" ht="18.75" customHeight="1">
      <c r="A69" s="57">
        <v>42947</v>
      </c>
      <c r="B69" s="17"/>
      <c r="C69" s="40" t="s">
        <v>94</v>
      </c>
      <c r="D69" s="40" t="s">
        <v>52</v>
      </c>
      <c r="E69" s="40">
        <v>91</v>
      </c>
      <c r="F69" s="46">
        <v>54.08</v>
      </c>
      <c r="G69" s="61">
        <f t="shared" si="0"/>
        <v>4921.28</v>
      </c>
      <c r="H69" s="8"/>
    </row>
    <row r="70" spans="1:8" s="4" customFormat="1" ht="18.75" customHeight="1">
      <c r="A70" s="57">
        <v>42947</v>
      </c>
      <c r="B70" s="20"/>
      <c r="C70" s="42" t="s">
        <v>24</v>
      </c>
      <c r="D70" s="42" t="s">
        <v>52</v>
      </c>
      <c r="E70" s="42">
        <v>24</v>
      </c>
      <c r="F70" s="48">
        <v>4248</v>
      </c>
      <c r="G70" s="61">
        <f t="shared" si="0"/>
        <v>101952</v>
      </c>
      <c r="H70" s="11"/>
    </row>
    <row r="71" spans="1:8" s="4" customFormat="1" ht="18.75" customHeight="1">
      <c r="A71" s="57">
        <v>42947</v>
      </c>
      <c r="B71" s="20"/>
      <c r="C71" s="42" t="s">
        <v>95</v>
      </c>
      <c r="D71" s="42" t="s">
        <v>52</v>
      </c>
      <c r="E71" s="64">
        <v>351</v>
      </c>
      <c r="F71" s="48">
        <v>29.12</v>
      </c>
      <c r="G71" s="61">
        <f t="shared" si="0"/>
        <v>10221.12</v>
      </c>
      <c r="H71" s="11"/>
    </row>
    <row r="72" spans="1:8" s="4" customFormat="1" ht="18.75" customHeight="1">
      <c r="A72" s="57">
        <v>42947</v>
      </c>
      <c r="B72" s="20"/>
      <c r="C72" s="42" t="s">
        <v>144</v>
      </c>
      <c r="D72" s="42" t="s">
        <v>52</v>
      </c>
      <c r="E72" s="64">
        <v>100</v>
      </c>
      <c r="F72" s="48">
        <v>17.5</v>
      </c>
      <c r="G72" s="61">
        <f t="shared" si="0"/>
        <v>1750</v>
      </c>
      <c r="H72" s="11"/>
    </row>
    <row r="73" spans="1:8" s="4" customFormat="1" ht="18.75" customHeight="1">
      <c r="A73" s="57">
        <v>42947</v>
      </c>
      <c r="B73" s="20"/>
      <c r="C73" s="42" t="s">
        <v>145</v>
      </c>
      <c r="D73" s="42" t="s">
        <v>52</v>
      </c>
      <c r="E73" s="64">
        <v>74</v>
      </c>
      <c r="F73" s="48">
        <v>5.5</v>
      </c>
      <c r="G73" s="61">
        <f t="shared" si="0"/>
        <v>407</v>
      </c>
      <c r="H73" s="11"/>
    </row>
    <row r="74" spans="1:8" s="4" customFormat="1" ht="18.75" customHeight="1">
      <c r="A74" s="57">
        <v>42947</v>
      </c>
      <c r="B74" s="20"/>
      <c r="C74" s="42" t="s">
        <v>121</v>
      </c>
      <c r="D74" s="42" t="s">
        <v>52</v>
      </c>
      <c r="E74" s="64">
        <v>57</v>
      </c>
      <c r="F74" s="48">
        <v>261.96</v>
      </c>
      <c r="G74" s="61">
        <f t="shared" si="0"/>
        <v>14931.72</v>
      </c>
      <c r="H74" s="11"/>
    </row>
    <row r="75" spans="1:8" s="4" customFormat="1" ht="18.75" customHeight="1">
      <c r="A75" s="57">
        <v>42947</v>
      </c>
      <c r="B75" s="20"/>
      <c r="C75" s="42" t="s">
        <v>132</v>
      </c>
      <c r="D75" s="42" t="s">
        <v>124</v>
      </c>
      <c r="E75" s="64">
        <v>90</v>
      </c>
      <c r="F75" s="48">
        <v>7.91</v>
      </c>
      <c r="G75" s="61">
        <f t="shared" si="0"/>
        <v>711.9</v>
      </c>
      <c r="H75" s="11"/>
    </row>
    <row r="76" spans="1:8" s="4" customFormat="1" ht="18.75" customHeight="1">
      <c r="A76" s="57">
        <v>42947</v>
      </c>
      <c r="B76" s="20"/>
      <c r="C76" s="42" t="s">
        <v>123</v>
      </c>
      <c r="D76" s="42" t="s">
        <v>124</v>
      </c>
      <c r="E76" s="64">
        <v>2</v>
      </c>
      <c r="F76" s="48">
        <v>23.01</v>
      </c>
      <c r="G76" s="61">
        <f t="shared" si="0"/>
        <v>46.02</v>
      </c>
      <c r="H76" s="11"/>
    </row>
    <row r="77" spans="1:89" s="5" customFormat="1" ht="18.75" customHeight="1">
      <c r="A77" s="57">
        <v>42947</v>
      </c>
      <c r="B77" s="21"/>
      <c r="C77" s="43" t="s">
        <v>97</v>
      </c>
      <c r="D77" s="43" t="s">
        <v>52</v>
      </c>
      <c r="E77" s="43">
        <v>3</v>
      </c>
      <c r="F77" s="49">
        <v>31.96</v>
      </c>
      <c r="G77" s="61">
        <f t="shared" si="0"/>
        <v>95.88</v>
      </c>
      <c r="H77" s="12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</row>
    <row r="78" spans="1:89" s="5" customFormat="1" ht="18.75" customHeight="1">
      <c r="A78" s="57">
        <v>42947</v>
      </c>
      <c r="B78" s="21"/>
      <c r="C78" s="43" t="s">
        <v>142</v>
      </c>
      <c r="D78" s="43" t="s">
        <v>124</v>
      </c>
      <c r="E78" s="43">
        <v>53</v>
      </c>
      <c r="F78" s="49">
        <v>27.14</v>
      </c>
      <c r="G78" s="61">
        <f t="shared" si="0"/>
        <v>1438.42</v>
      </c>
      <c r="H78" s="12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</row>
    <row r="79" spans="1:89" s="5" customFormat="1" ht="18.75" customHeight="1">
      <c r="A79" s="57">
        <v>42947</v>
      </c>
      <c r="B79" s="21"/>
      <c r="C79" s="43" t="s">
        <v>125</v>
      </c>
      <c r="D79" s="43" t="s">
        <v>124</v>
      </c>
      <c r="E79" s="43">
        <v>33</v>
      </c>
      <c r="F79" s="49">
        <v>55.42</v>
      </c>
      <c r="G79" s="61">
        <f t="shared" si="0"/>
        <v>1828.8600000000001</v>
      </c>
      <c r="H79" s="12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</row>
    <row r="80" spans="1:89" s="5" customFormat="1" ht="18.75" customHeight="1">
      <c r="A80" s="57">
        <v>42947</v>
      </c>
      <c r="B80" s="21"/>
      <c r="C80" s="43" t="s">
        <v>133</v>
      </c>
      <c r="D80" s="43" t="s">
        <v>52</v>
      </c>
      <c r="E80" s="43">
        <v>5</v>
      </c>
      <c r="F80" s="49">
        <v>5.5</v>
      </c>
      <c r="G80" s="61">
        <f t="shared" si="0"/>
        <v>27.5</v>
      </c>
      <c r="H80" s="12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</row>
    <row r="81" spans="1:89" s="5" customFormat="1" ht="18.75" customHeight="1">
      <c r="A81" s="57">
        <v>42947</v>
      </c>
      <c r="B81" s="21"/>
      <c r="C81" s="43" t="s">
        <v>126</v>
      </c>
      <c r="D81" s="43" t="s">
        <v>52</v>
      </c>
      <c r="E81" s="43">
        <v>46</v>
      </c>
      <c r="F81" s="49">
        <v>19.3</v>
      </c>
      <c r="G81" s="61">
        <f t="shared" si="0"/>
        <v>887.8000000000001</v>
      </c>
      <c r="H81" s="12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</row>
    <row r="82" spans="1:8" s="5" customFormat="1" ht="18.75" customHeight="1">
      <c r="A82" s="57">
        <v>42947</v>
      </c>
      <c r="B82" s="22"/>
      <c r="C82" s="43" t="s">
        <v>25</v>
      </c>
      <c r="D82" s="43" t="s">
        <v>52</v>
      </c>
      <c r="E82" s="43">
        <v>11</v>
      </c>
      <c r="F82" s="49">
        <v>72</v>
      </c>
      <c r="G82" s="61">
        <f t="shared" si="0"/>
        <v>792</v>
      </c>
      <c r="H82" s="10"/>
    </row>
    <row r="83" spans="1:8" s="5" customFormat="1" ht="18.75" customHeight="1">
      <c r="A83" s="57">
        <v>42947</v>
      </c>
      <c r="B83" s="22"/>
      <c r="C83" s="43" t="s">
        <v>26</v>
      </c>
      <c r="D83" s="43" t="s">
        <v>52</v>
      </c>
      <c r="E83" s="43">
        <v>93</v>
      </c>
      <c r="F83" s="49">
        <v>6</v>
      </c>
      <c r="G83" s="61">
        <f t="shared" si="0"/>
        <v>558</v>
      </c>
      <c r="H83" s="10"/>
    </row>
    <row r="84" spans="1:8" s="5" customFormat="1" ht="18.75" customHeight="1">
      <c r="A84" s="57">
        <v>42947</v>
      </c>
      <c r="B84" s="22"/>
      <c r="C84" s="43" t="s">
        <v>131</v>
      </c>
      <c r="D84" s="43" t="s">
        <v>52</v>
      </c>
      <c r="E84" s="43">
        <v>2</v>
      </c>
      <c r="F84" s="49">
        <v>16.79</v>
      </c>
      <c r="G84" s="61">
        <f t="shared" si="0"/>
        <v>33.58</v>
      </c>
      <c r="H84" s="10"/>
    </row>
    <row r="85" spans="1:8" s="5" customFormat="1" ht="18.75" customHeight="1">
      <c r="A85" s="57">
        <v>42947</v>
      </c>
      <c r="B85" s="22"/>
      <c r="C85" s="43" t="s">
        <v>27</v>
      </c>
      <c r="D85" s="43" t="s">
        <v>52</v>
      </c>
      <c r="E85" s="43">
        <v>15</v>
      </c>
      <c r="F85" s="49">
        <v>9.58</v>
      </c>
      <c r="G85" s="61">
        <f t="shared" si="0"/>
        <v>143.7</v>
      </c>
      <c r="H85" s="10"/>
    </row>
    <row r="86" spans="1:8" s="5" customFormat="1" ht="18.75" customHeight="1">
      <c r="A86" s="57">
        <v>42947</v>
      </c>
      <c r="B86" s="22"/>
      <c r="C86" s="43" t="s">
        <v>141</v>
      </c>
      <c r="D86" s="43" t="s">
        <v>52</v>
      </c>
      <c r="E86" s="43">
        <v>8</v>
      </c>
      <c r="F86" s="49">
        <v>57</v>
      </c>
      <c r="G86" s="61">
        <f t="shared" si="0"/>
        <v>456</v>
      </c>
      <c r="H86" s="10"/>
    </row>
    <row r="87" spans="1:8" ht="18.75" customHeight="1">
      <c r="A87" s="57">
        <v>42947</v>
      </c>
      <c r="B87" s="21"/>
      <c r="C87" s="43" t="s">
        <v>104</v>
      </c>
      <c r="D87" s="43" t="s">
        <v>52</v>
      </c>
      <c r="E87" s="43">
        <v>1000</v>
      </c>
      <c r="F87" s="49">
        <v>20</v>
      </c>
      <c r="G87" s="61">
        <f t="shared" si="0"/>
        <v>20000</v>
      </c>
      <c r="H87" s="10"/>
    </row>
    <row r="88" spans="1:8" ht="18.75" customHeight="1">
      <c r="A88" s="57">
        <v>42947</v>
      </c>
      <c r="B88" s="21"/>
      <c r="C88" s="43" t="s">
        <v>139</v>
      </c>
      <c r="D88" s="43" t="s">
        <v>52</v>
      </c>
      <c r="E88" s="65">
        <v>10</v>
      </c>
      <c r="F88" s="49">
        <v>3</v>
      </c>
      <c r="G88" s="61">
        <f t="shared" si="0"/>
        <v>30</v>
      </c>
      <c r="H88" s="10"/>
    </row>
    <row r="89" spans="1:8" ht="18.75" customHeight="1">
      <c r="A89" s="57">
        <v>42947</v>
      </c>
      <c r="B89" s="22"/>
      <c r="C89" s="43" t="s">
        <v>76</v>
      </c>
      <c r="D89" s="43" t="s">
        <v>52</v>
      </c>
      <c r="E89" s="65">
        <v>12</v>
      </c>
      <c r="F89" s="49">
        <v>7.7</v>
      </c>
      <c r="G89" s="61">
        <f t="shared" si="0"/>
        <v>92.4</v>
      </c>
      <c r="H89" s="10"/>
    </row>
    <row r="90" spans="1:8" ht="18.75" customHeight="1">
      <c r="A90" s="57">
        <v>42947</v>
      </c>
      <c r="B90" s="22"/>
      <c r="C90" s="43" t="s">
        <v>28</v>
      </c>
      <c r="D90" s="43" t="s">
        <v>52</v>
      </c>
      <c r="E90" s="43">
        <v>44</v>
      </c>
      <c r="F90" s="49">
        <v>205.32</v>
      </c>
      <c r="G90" s="61">
        <f t="shared" si="0"/>
        <v>9034.08</v>
      </c>
      <c r="H90" s="10"/>
    </row>
    <row r="91" spans="1:8" ht="18.75" customHeight="1">
      <c r="A91" s="57">
        <v>42947</v>
      </c>
      <c r="B91" s="22"/>
      <c r="C91" s="43" t="s">
        <v>29</v>
      </c>
      <c r="D91" s="43" t="s">
        <v>52</v>
      </c>
      <c r="E91" s="43">
        <v>40</v>
      </c>
      <c r="F91" s="49">
        <v>40</v>
      </c>
      <c r="G91" s="61">
        <f t="shared" si="0"/>
        <v>1600</v>
      </c>
      <c r="H91" s="10"/>
    </row>
    <row r="92" spans="1:8" ht="18.75" customHeight="1">
      <c r="A92" s="57">
        <v>42947</v>
      </c>
      <c r="B92" s="20"/>
      <c r="C92" s="42" t="s">
        <v>30</v>
      </c>
      <c r="D92" s="42" t="s">
        <v>54</v>
      </c>
      <c r="E92" s="42">
        <v>23</v>
      </c>
      <c r="F92" s="50">
        <v>40</v>
      </c>
      <c r="G92" s="61">
        <f t="shared" si="0"/>
        <v>920</v>
      </c>
      <c r="H92" s="13"/>
    </row>
    <row r="93" spans="1:8" ht="18.75" customHeight="1">
      <c r="A93" s="57">
        <v>42947</v>
      </c>
      <c r="B93" s="20"/>
      <c r="C93" s="42" t="s">
        <v>143</v>
      </c>
      <c r="D93" s="42" t="s">
        <v>52</v>
      </c>
      <c r="E93" s="42">
        <v>6</v>
      </c>
      <c r="F93" s="50">
        <v>25.96</v>
      </c>
      <c r="G93" s="61">
        <f t="shared" si="0"/>
        <v>155.76</v>
      </c>
      <c r="H93" s="13"/>
    </row>
    <row r="94" spans="1:8" ht="18.75" customHeight="1">
      <c r="A94" s="57">
        <v>42947</v>
      </c>
      <c r="B94" s="21"/>
      <c r="C94" s="43" t="s">
        <v>31</v>
      </c>
      <c r="D94" s="43" t="s">
        <v>52</v>
      </c>
      <c r="E94" s="43">
        <v>12</v>
      </c>
      <c r="F94" s="49">
        <v>35</v>
      </c>
      <c r="G94" s="61">
        <f t="shared" si="0"/>
        <v>420</v>
      </c>
      <c r="H94" s="14"/>
    </row>
    <row r="95" spans="1:8" ht="18.75" customHeight="1">
      <c r="A95" s="57">
        <v>42947</v>
      </c>
      <c r="B95" s="21"/>
      <c r="C95" s="43" t="s">
        <v>135</v>
      </c>
      <c r="D95" s="43" t="s">
        <v>52</v>
      </c>
      <c r="E95" s="43">
        <v>294</v>
      </c>
      <c r="F95" s="49">
        <v>3.4</v>
      </c>
      <c r="G95" s="61">
        <f t="shared" si="0"/>
        <v>999.6</v>
      </c>
      <c r="H95" s="14"/>
    </row>
    <row r="96" spans="1:8" ht="18.75" customHeight="1">
      <c r="A96" s="57">
        <v>42947</v>
      </c>
      <c r="B96" s="21"/>
      <c r="C96" s="43" t="s">
        <v>136</v>
      </c>
      <c r="D96" s="43" t="s">
        <v>52</v>
      </c>
      <c r="E96" s="43">
        <v>296</v>
      </c>
      <c r="F96" s="49">
        <v>3.4</v>
      </c>
      <c r="G96" s="61">
        <f t="shared" si="0"/>
        <v>1006.4</v>
      </c>
      <c r="H96" s="14"/>
    </row>
    <row r="97" spans="1:8" ht="18.75" customHeight="1">
      <c r="A97" s="57">
        <v>42947</v>
      </c>
      <c r="B97" s="21"/>
      <c r="C97" s="43" t="s">
        <v>137</v>
      </c>
      <c r="D97" s="43" t="s">
        <v>52</v>
      </c>
      <c r="E97" s="43">
        <v>285</v>
      </c>
      <c r="F97" s="49">
        <v>3.4</v>
      </c>
      <c r="G97" s="61">
        <f t="shared" si="0"/>
        <v>969</v>
      </c>
      <c r="H97" s="14"/>
    </row>
    <row r="98" spans="1:8" ht="18.75" customHeight="1">
      <c r="A98" s="57">
        <v>42947</v>
      </c>
      <c r="B98" s="21"/>
      <c r="C98" s="43" t="s">
        <v>138</v>
      </c>
      <c r="D98" s="43" t="s">
        <v>52</v>
      </c>
      <c r="E98" s="43">
        <v>385</v>
      </c>
      <c r="F98" s="49">
        <v>4</v>
      </c>
      <c r="G98" s="61">
        <f t="shared" si="0"/>
        <v>1540</v>
      </c>
      <c r="H98" s="14"/>
    </row>
    <row r="99" spans="1:8" ht="18.75" customHeight="1">
      <c r="A99" s="57">
        <v>42947</v>
      </c>
      <c r="B99" s="21"/>
      <c r="C99" s="43" t="s">
        <v>134</v>
      </c>
      <c r="D99" s="43" t="s">
        <v>52</v>
      </c>
      <c r="E99" s="43">
        <v>294</v>
      </c>
      <c r="F99" s="49">
        <v>3.4</v>
      </c>
      <c r="G99" s="61">
        <f t="shared" si="0"/>
        <v>999.6</v>
      </c>
      <c r="H99" s="14"/>
    </row>
    <row r="100" spans="1:8" ht="18.75" customHeight="1">
      <c r="A100" s="57">
        <v>42947</v>
      </c>
      <c r="B100" s="21"/>
      <c r="C100" s="43" t="s">
        <v>32</v>
      </c>
      <c r="D100" s="43" t="s">
        <v>52</v>
      </c>
      <c r="E100" s="43">
        <v>183</v>
      </c>
      <c r="F100" s="49">
        <v>95.5</v>
      </c>
      <c r="G100" s="61">
        <f t="shared" si="0"/>
        <v>17476.5</v>
      </c>
      <c r="H100" s="14"/>
    </row>
    <row r="101" spans="1:8" ht="18.75" customHeight="1">
      <c r="A101" s="57">
        <v>42947</v>
      </c>
      <c r="B101" s="21"/>
      <c r="C101" s="43" t="s">
        <v>33</v>
      </c>
      <c r="D101" s="43" t="s">
        <v>52</v>
      </c>
      <c r="E101" s="43">
        <v>1</v>
      </c>
      <c r="F101" s="49">
        <v>250</v>
      </c>
      <c r="G101" s="61">
        <f t="shared" si="0"/>
        <v>250</v>
      </c>
      <c r="H101" s="14"/>
    </row>
    <row r="102" spans="1:8" ht="18.75" customHeight="1">
      <c r="A102" s="57">
        <v>42947</v>
      </c>
      <c r="B102" s="21"/>
      <c r="C102" s="43" t="s">
        <v>34</v>
      </c>
      <c r="D102" s="43" t="s">
        <v>56</v>
      </c>
      <c r="E102" s="43">
        <v>362</v>
      </c>
      <c r="F102" s="49">
        <v>42.13</v>
      </c>
      <c r="G102" s="61">
        <f aca="true" t="shared" si="1" ref="G102:G134">+F102*E102</f>
        <v>15251.060000000001</v>
      </c>
      <c r="H102" s="15"/>
    </row>
    <row r="103" spans="1:8" ht="18.75" customHeight="1">
      <c r="A103" s="57">
        <v>42947</v>
      </c>
      <c r="B103" s="21"/>
      <c r="C103" s="43" t="s">
        <v>35</v>
      </c>
      <c r="D103" s="43" t="s">
        <v>52</v>
      </c>
      <c r="E103" s="43">
        <v>5</v>
      </c>
      <c r="F103" s="51">
        <v>2805</v>
      </c>
      <c r="G103" s="61">
        <f t="shared" si="1"/>
        <v>14025</v>
      </c>
      <c r="H103" s="15"/>
    </row>
    <row r="104" spans="1:8" ht="18.75" customHeight="1">
      <c r="A104" s="57">
        <v>42947</v>
      </c>
      <c r="B104" s="21"/>
      <c r="C104" s="43" t="s">
        <v>36</v>
      </c>
      <c r="D104" s="43" t="s">
        <v>52</v>
      </c>
      <c r="E104" s="43">
        <v>10</v>
      </c>
      <c r="F104" s="49">
        <v>35</v>
      </c>
      <c r="G104" s="61">
        <f t="shared" si="1"/>
        <v>350</v>
      </c>
      <c r="H104" s="15"/>
    </row>
    <row r="105" spans="1:8" ht="18.75" customHeight="1">
      <c r="A105" s="57">
        <v>42947</v>
      </c>
      <c r="B105" s="21"/>
      <c r="C105" s="43" t="s">
        <v>37</v>
      </c>
      <c r="D105" s="43" t="s">
        <v>52</v>
      </c>
      <c r="E105" s="43">
        <v>5</v>
      </c>
      <c r="F105" s="49">
        <v>35</v>
      </c>
      <c r="G105" s="61">
        <f t="shared" si="1"/>
        <v>175</v>
      </c>
      <c r="H105" s="15"/>
    </row>
    <row r="106" spans="1:8" ht="18.75" customHeight="1">
      <c r="A106" s="57">
        <v>42947</v>
      </c>
      <c r="B106" s="21"/>
      <c r="C106" s="43" t="s">
        <v>38</v>
      </c>
      <c r="D106" s="43" t="s">
        <v>52</v>
      </c>
      <c r="E106" s="43">
        <v>5</v>
      </c>
      <c r="F106" s="49">
        <v>35</v>
      </c>
      <c r="G106" s="61">
        <f t="shared" si="1"/>
        <v>175</v>
      </c>
      <c r="H106" s="15"/>
    </row>
    <row r="107" spans="1:8" ht="18.75" customHeight="1">
      <c r="A107" s="57">
        <v>42947</v>
      </c>
      <c r="B107" s="21"/>
      <c r="C107" s="43" t="s">
        <v>39</v>
      </c>
      <c r="D107" s="43" t="s">
        <v>52</v>
      </c>
      <c r="E107" s="43">
        <v>2</v>
      </c>
      <c r="F107" s="49">
        <v>955</v>
      </c>
      <c r="G107" s="61">
        <f t="shared" si="1"/>
        <v>1910</v>
      </c>
      <c r="H107" s="15"/>
    </row>
    <row r="108" spans="1:8" ht="18.75" customHeight="1">
      <c r="A108" s="57">
        <v>42947</v>
      </c>
      <c r="B108" s="21"/>
      <c r="C108" s="43" t="s">
        <v>79</v>
      </c>
      <c r="D108" s="43" t="s">
        <v>53</v>
      </c>
      <c r="E108" s="43">
        <v>20</v>
      </c>
      <c r="F108" s="49">
        <v>2183</v>
      </c>
      <c r="G108" s="61">
        <f t="shared" si="1"/>
        <v>43660</v>
      </c>
      <c r="H108" s="15"/>
    </row>
    <row r="109" spans="1:8" ht="18.75" customHeight="1">
      <c r="A109" s="57">
        <v>42947</v>
      </c>
      <c r="B109" s="21"/>
      <c r="C109" s="43" t="s">
        <v>80</v>
      </c>
      <c r="D109" s="43" t="s">
        <v>53</v>
      </c>
      <c r="E109" s="43">
        <v>20</v>
      </c>
      <c r="F109" s="49">
        <v>1475</v>
      </c>
      <c r="G109" s="61">
        <f t="shared" si="1"/>
        <v>29500</v>
      </c>
      <c r="H109" s="15"/>
    </row>
    <row r="110" spans="1:8" ht="18.75" customHeight="1">
      <c r="A110" s="57">
        <v>42947</v>
      </c>
      <c r="B110" s="21"/>
      <c r="C110" s="43" t="s">
        <v>81</v>
      </c>
      <c r="D110" s="43" t="s">
        <v>53</v>
      </c>
      <c r="E110" s="43">
        <v>50</v>
      </c>
      <c r="F110" s="49">
        <v>2714</v>
      </c>
      <c r="G110" s="61">
        <f t="shared" si="1"/>
        <v>135700</v>
      </c>
      <c r="H110" s="15"/>
    </row>
    <row r="111" spans="1:8" ht="18.75" customHeight="1">
      <c r="A111" s="57">
        <v>42947</v>
      </c>
      <c r="B111" s="21"/>
      <c r="C111" s="43" t="s">
        <v>179</v>
      </c>
      <c r="D111" s="43" t="s">
        <v>53</v>
      </c>
      <c r="E111" s="43">
        <v>1</v>
      </c>
      <c r="F111" s="51">
        <v>1932000.01</v>
      </c>
      <c r="G111" s="61">
        <f t="shared" si="1"/>
        <v>1932000.01</v>
      </c>
      <c r="H111" s="15"/>
    </row>
    <row r="112" spans="1:8" ht="18.75" customHeight="1">
      <c r="A112" s="57">
        <v>42947</v>
      </c>
      <c r="B112" s="21"/>
      <c r="C112" s="43" t="s">
        <v>83</v>
      </c>
      <c r="D112" s="43" t="s">
        <v>84</v>
      </c>
      <c r="E112" s="43">
        <v>5</v>
      </c>
      <c r="F112" s="49">
        <v>9204</v>
      </c>
      <c r="G112" s="61">
        <f t="shared" si="1"/>
        <v>46020</v>
      </c>
      <c r="H112" s="15"/>
    </row>
    <row r="113" spans="1:8" ht="18.75" customHeight="1">
      <c r="A113" s="57">
        <v>42947</v>
      </c>
      <c r="B113" s="21"/>
      <c r="C113" s="43" t="s">
        <v>82</v>
      </c>
      <c r="D113" s="43" t="s">
        <v>53</v>
      </c>
      <c r="E113" s="43">
        <v>35</v>
      </c>
      <c r="F113" s="49">
        <v>1652</v>
      </c>
      <c r="G113" s="61">
        <f t="shared" si="1"/>
        <v>57820</v>
      </c>
      <c r="H113" s="15"/>
    </row>
    <row r="114" spans="1:8" ht="18.75" customHeight="1">
      <c r="A114" s="57">
        <v>42947</v>
      </c>
      <c r="B114" s="21"/>
      <c r="C114" s="43" t="s">
        <v>40</v>
      </c>
      <c r="D114" s="43" t="s">
        <v>52</v>
      </c>
      <c r="E114" s="43">
        <v>5</v>
      </c>
      <c r="F114" s="49">
        <v>25.5</v>
      </c>
      <c r="G114" s="61">
        <f t="shared" si="1"/>
        <v>127.5</v>
      </c>
      <c r="H114" s="15"/>
    </row>
    <row r="115" spans="1:8" ht="18.75" customHeight="1">
      <c r="A115" s="57">
        <v>42947</v>
      </c>
      <c r="B115" s="21"/>
      <c r="C115" s="43" t="s">
        <v>41</v>
      </c>
      <c r="D115" s="43" t="s">
        <v>52</v>
      </c>
      <c r="E115" s="43">
        <v>1</v>
      </c>
      <c r="F115" s="51">
        <v>2900</v>
      </c>
      <c r="G115" s="61">
        <f t="shared" si="1"/>
        <v>2900</v>
      </c>
      <c r="H115" s="15"/>
    </row>
    <row r="116" spans="1:8" ht="18.75" customHeight="1">
      <c r="A116" s="57">
        <v>42947</v>
      </c>
      <c r="B116" s="21"/>
      <c r="C116" s="43" t="s">
        <v>57</v>
      </c>
      <c r="D116" s="43" t="s">
        <v>53</v>
      </c>
      <c r="E116" s="43">
        <v>6</v>
      </c>
      <c r="F116" s="51">
        <v>4863.19</v>
      </c>
      <c r="G116" s="61">
        <f t="shared" si="1"/>
        <v>29179.14</v>
      </c>
      <c r="H116" s="15"/>
    </row>
    <row r="117" spans="1:8" ht="18.75" customHeight="1">
      <c r="A117" s="57">
        <v>42947</v>
      </c>
      <c r="B117" s="21"/>
      <c r="C117" s="43" t="s">
        <v>74</v>
      </c>
      <c r="D117" s="43" t="s">
        <v>50</v>
      </c>
      <c r="E117" s="43">
        <v>3</v>
      </c>
      <c r="F117" s="51">
        <v>33040</v>
      </c>
      <c r="G117" s="61">
        <f t="shared" si="1"/>
        <v>99120</v>
      </c>
      <c r="H117" s="15"/>
    </row>
    <row r="118" spans="1:8" ht="18.75" customHeight="1">
      <c r="A118" s="57">
        <v>42947</v>
      </c>
      <c r="B118" s="21"/>
      <c r="C118" s="43" t="s">
        <v>75</v>
      </c>
      <c r="D118" s="43" t="s">
        <v>50</v>
      </c>
      <c r="E118" s="43">
        <v>1</v>
      </c>
      <c r="F118" s="51">
        <v>6611.54</v>
      </c>
      <c r="G118" s="61">
        <f t="shared" si="1"/>
        <v>6611.54</v>
      </c>
      <c r="H118" s="15"/>
    </row>
    <row r="119" spans="1:8" ht="18.75" customHeight="1">
      <c r="A119" s="57">
        <v>42947</v>
      </c>
      <c r="B119" s="21"/>
      <c r="C119" s="43" t="s">
        <v>42</v>
      </c>
      <c r="D119" s="43" t="s">
        <v>52</v>
      </c>
      <c r="E119" s="43">
        <v>2</v>
      </c>
      <c r="F119" s="51">
        <v>2200</v>
      </c>
      <c r="G119" s="61">
        <f t="shared" si="1"/>
        <v>4400</v>
      </c>
      <c r="H119" s="15"/>
    </row>
    <row r="120" spans="1:8" ht="18.75" customHeight="1">
      <c r="A120" s="57">
        <v>42947</v>
      </c>
      <c r="B120" s="21"/>
      <c r="C120" s="43" t="s">
        <v>58</v>
      </c>
      <c r="D120" s="43" t="s">
        <v>53</v>
      </c>
      <c r="E120" s="43">
        <v>1</v>
      </c>
      <c r="F120" s="51">
        <v>28775</v>
      </c>
      <c r="G120" s="61">
        <f t="shared" si="1"/>
        <v>28775</v>
      </c>
      <c r="H120" s="15"/>
    </row>
    <row r="121" spans="1:8" ht="18.75" customHeight="1">
      <c r="A121" s="57">
        <v>42947</v>
      </c>
      <c r="B121" s="21"/>
      <c r="C121" s="43" t="s">
        <v>59</v>
      </c>
      <c r="D121" s="43" t="s">
        <v>55</v>
      </c>
      <c r="E121" s="43">
        <v>1</v>
      </c>
      <c r="F121" s="51">
        <v>29690</v>
      </c>
      <c r="G121" s="61">
        <f t="shared" si="1"/>
        <v>29690</v>
      </c>
      <c r="H121" s="15"/>
    </row>
    <row r="122" spans="1:8" ht="18.75" customHeight="1">
      <c r="A122" s="57">
        <v>42947</v>
      </c>
      <c r="B122" s="21"/>
      <c r="C122" s="43" t="s">
        <v>110</v>
      </c>
      <c r="D122" s="43" t="s">
        <v>51</v>
      </c>
      <c r="E122" s="43">
        <v>14</v>
      </c>
      <c r="F122" s="51">
        <v>103.84</v>
      </c>
      <c r="G122" s="61">
        <f t="shared" si="1"/>
        <v>1453.76</v>
      </c>
      <c r="H122" s="15"/>
    </row>
    <row r="123" spans="1:8" ht="18.75" customHeight="1">
      <c r="A123" s="57">
        <v>42947</v>
      </c>
      <c r="B123" s="21"/>
      <c r="C123" s="43" t="s">
        <v>111</v>
      </c>
      <c r="D123" s="43" t="s">
        <v>51</v>
      </c>
      <c r="E123" s="43">
        <v>18</v>
      </c>
      <c r="F123" s="51">
        <v>139.24</v>
      </c>
      <c r="G123" s="61">
        <f t="shared" si="1"/>
        <v>2506.32</v>
      </c>
      <c r="H123" s="15"/>
    </row>
    <row r="124" spans="1:8" ht="18.75" customHeight="1">
      <c r="A124" s="57">
        <v>42947</v>
      </c>
      <c r="B124" s="21"/>
      <c r="C124" s="43" t="s">
        <v>112</v>
      </c>
      <c r="D124" s="43" t="s">
        <v>51</v>
      </c>
      <c r="E124" s="43">
        <v>13</v>
      </c>
      <c r="F124" s="51">
        <v>202.96</v>
      </c>
      <c r="G124" s="61">
        <f t="shared" si="1"/>
        <v>2638.48</v>
      </c>
      <c r="H124" s="15"/>
    </row>
    <row r="125" spans="1:8" ht="18.75" customHeight="1">
      <c r="A125" s="57">
        <v>42947</v>
      </c>
      <c r="B125" s="21"/>
      <c r="C125" s="43" t="s">
        <v>113</v>
      </c>
      <c r="D125" s="43" t="s">
        <v>53</v>
      </c>
      <c r="E125" s="43">
        <v>35</v>
      </c>
      <c r="F125" s="51">
        <v>2.46</v>
      </c>
      <c r="G125" s="61">
        <f t="shared" si="1"/>
        <v>86.1</v>
      </c>
      <c r="H125" s="15"/>
    </row>
    <row r="126" spans="1:8" ht="18.75" customHeight="1">
      <c r="A126" s="57">
        <v>42947</v>
      </c>
      <c r="B126" s="21"/>
      <c r="C126" s="43" t="s">
        <v>114</v>
      </c>
      <c r="D126" s="43" t="s">
        <v>129</v>
      </c>
      <c r="E126" s="43">
        <v>1</v>
      </c>
      <c r="F126" s="51">
        <v>1162.3</v>
      </c>
      <c r="G126" s="61">
        <f t="shared" si="1"/>
        <v>1162.3</v>
      </c>
      <c r="H126" s="15"/>
    </row>
    <row r="127" spans="1:8" ht="18.75" customHeight="1">
      <c r="A127" s="57">
        <v>42947</v>
      </c>
      <c r="B127" s="21"/>
      <c r="C127" s="43" t="s">
        <v>115</v>
      </c>
      <c r="D127" s="43" t="s">
        <v>51</v>
      </c>
      <c r="E127" s="43">
        <v>37</v>
      </c>
      <c r="F127" s="51">
        <v>188.8</v>
      </c>
      <c r="G127" s="61">
        <f t="shared" si="1"/>
        <v>6985.6</v>
      </c>
      <c r="H127" s="15"/>
    </row>
    <row r="128" spans="1:8" ht="18.75" customHeight="1">
      <c r="A128" s="57">
        <v>42947</v>
      </c>
      <c r="B128" s="21"/>
      <c r="C128" s="43" t="s">
        <v>43</v>
      </c>
      <c r="D128" s="43" t="s">
        <v>53</v>
      </c>
      <c r="E128" s="43">
        <v>23</v>
      </c>
      <c r="F128" s="49">
        <v>275</v>
      </c>
      <c r="G128" s="61">
        <f t="shared" si="1"/>
        <v>6325</v>
      </c>
      <c r="H128" s="15"/>
    </row>
    <row r="129" spans="1:7" ht="18.75" customHeight="1">
      <c r="A129" s="57">
        <v>42947</v>
      </c>
      <c r="B129" s="23"/>
      <c r="C129" s="44" t="s">
        <v>44</v>
      </c>
      <c r="D129" s="44" t="s">
        <v>53</v>
      </c>
      <c r="E129" s="44">
        <v>8</v>
      </c>
      <c r="F129" s="52">
        <v>140</v>
      </c>
      <c r="G129" s="61">
        <f t="shared" si="1"/>
        <v>1120</v>
      </c>
    </row>
    <row r="130" spans="1:7" ht="18.75" customHeight="1">
      <c r="A130" s="57">
        <v>42947</v>
      </c>
      <c r="B130" s="23"/>
      <c r="C130" s="44" t="s">
        <v>45</v>
      </c>
      <c r="D130" s="44" t="s">
        <v>53</v>
      </c>
      <c r="E130" s="44">
        <v>26</v>
      </c>
      <c r="F130" s="52">
        <v>100</v>
      </c>
      <c r="G130" s="61">
        <f t="shared" si="1"/>
        <v>2600</v>
      </c>
    </row>
    <row r="131" spans="1:7" ht="18.75" customHeight="1">
      <c r="A131" s="57">
        <v>42947</v>
      </c>
      <c r="B131" s="23"/>
      <c r="C131" s="44" t="s">
        <v>46</v>
      </c>
      <c r="D131" s="44" t="s">
        <v>53</v>
      </c>
      <c r="E131" s="44">
        <v>50</v>
      </c>
      <c r="F131" s="52">
        <v>720</v>
      </c>
      <c r="G131" s="61">
        <f t="shared" si="1"/>
        <v>36000</v>
      </c>
    </row>
    <row r="132" spans="1:7" ht="18.75" customHeight="1">
      <c r="A132" s="57">
        <v>42947</v>
      </c>
      <c r="B132" s="23"/>
      <c r="C132" s="44" t="s">
        <v>47</v>
      </c>
      <c r="D132" s="44" t="s">
        <v>52</v>
      </c>
      <c r="E132" s="44">
        <v>4</v>
      </c>
      <c r="F132" s="52">
        <v>375</v>
      </c>
      <c r="G132" s="61">
        <f t="shared" si="1"/>
        <v>1500</v>
      </c>
    </row>
    <row r="133" spans="1:7" ht="18.75" customHeight="1">
      <c r="A133" s="57">
        <v>42947</v>
      </c>
      <c r="B133" s="23"/>
      <c r="C133" s="44" t="s">
        <v>48</v>
      </c>
      <c r="D133" s="44" t="s">
        <v>52</v>
      </c>
      <c r="E133" s="44">
        <v>4</v>
      </c>
      <c r="F133" s="52">
        <v>799</v>
      </c>
      <c r="G133" s="61">
        <f t="shared" si="1"/>
        <v>3196</v>
      </c>
    </row>
    <row r="134" spans="1:7" ht="18.75" customHeight="1">
      <c r="A134" s="57">
        <v>42947</v>
      </c>
      <c r="B134" s="23"/>
      <c r="C134" s="44" t="s">
        <v>49</v>
      </c>
      <c r="D134" s="44" t="s">
        <v>52</v>
      </c>
      <c r="E134" s="44">
        <v>4</v>
      </c>
      <c r="F134" s="53">
        <v>1750</v>
      </c>
      <c r="G134" s="61">
        <f t="shared" si="1"/>
        <v>7000</v>
      </c>
    </row>
    <row r="135" spans="1:7" ht="18">
      <c r="A135" s="58">
        <v>42947</v>
      </c>
      <c r="B135" s="39"/>
      <c r="C135" s="44" t="s">
        <v>60</v>
      </c>
      <c r="D135" s="44" t="s">
        <v>53</v>
      </c>
      <c r="E135" s="44">
        <v>1</v>
      </c>
      <c r="F135" s="53">
        <v>2434600</v>
      </c>
      <c r="G135" s="62">
        <f>+F135*E135</f>
        <v>2434600</v>
      </c>
    </row>
    <row r="136" spans="1:7" ht="18">
      <c r="A136" s="58">
        <v>42947</v>
      </c>
      <c r="B136" s="54"/>
      <c r="C136" s="54" t="s">
        <v>68</v>
      </c>
      <c r="D136" s="44" t="s">
        <v>52</v>
      </c>
      <c r="E136" s="59">
        <v>3</v>
      </c>
      <c r="F136" s="53">
        <v>9895.3</v>
      </c>
      <c r="G136" s="62">
        <f>+F136*E136</f>
        <v>29685.899999999998</v>
      </c>
    </row>
    <row r="137" spans="1:7" ht="18">
      <c r="A137" s="58">
        <v>42947</v>
      </c>
      <c r="B137" s="54"/>
      <c r="C137" s="54" t="s">
        <v>169</v>
      </c>
      <c r="D137" s="44" t="s">
        <v>52</v>
      </c>
      <c r="E137" s="59">
        <v>2</v>
      </c>
      <c r="F137" s="53">
        <v>56428.78</v>
      </c>
      <c r="G137" s="62">
        <f>+F137*E137</f>
        <v>112857.56</v>
      </c>
    </row>
    <row r="138" spans="1:7" ht="18">
      <c r="A138" s="58">
        <v>42947</v>
      </c>
      <c r="B138" s="54"/>
      <c r="C138" s="54" t="s">
        <v>90</v>
      </c>
      <c r="D138" s="44" t="s">
        <v>52</v>
      </c>
      <c r="E138" s="59">
        <v>2</v>
      </c>
      <c r="F138" s="53">
        <v>17895.88</v>
      </c>
      <c r="G138" s="62">
        <f>+F138*E138</f>
        <v>35791.76</v>
      </c>
    </row>
    <row r="139" spans="1:7" ht="18">
      <c r="A139" s="58">
        <v>42947</v>
      </c>
      <c r="B139" s="54"/>
      <c r="C139" s="54" t="s">
        <v>149</v>
      </c>
      <c r="D139" s="44" t="s">
        <v>52</v>
      </c>
      <c r="E139" s="59">
        <v>1</v>
      </c>
      <c r="F139" s="53"/>
      <c r="G139" s="62"/>
    </row>
    <row r="140" spans="1:7" ht="18">
      <c r="A140" s="58">
        <v>42947</v>
      </c>
      <c r="B140" s="54"/>
      <c r="C140" s="54" t="s">
        <v>91</v>
      </c>
      <c r="D140" s="44" t="s">
        <v>52</v>
      </c>
      <c r="E140" s="59">
        <v>24</v>
      </c>
      <c r="F140" s="53">
        <v>3510.5</v>
      </c>
      <c r="G140" s="62">
        <f>+F140*E140</f>
        <v>84252</v>
      </c>
    </row>
    <row r="141" spans="1:7" ht="18">
      <c r="A141" s="58">
        <v>42947</v>
      </c>
      <c r="B141" s="54"/>
      <c r="C141" s="54" t="s">
        <v>69</v>
      </c>
      <c r="D141" s="44" t="s">
        <v>52</v>
      </c>
      <c r="E141" s="59">
        <v>50</v>
      </c>
      <c r="F141" s="55">
        <v>383.5</v>
      </c>
      <c r="G141" s="62">
        <f aca="true" t="shared" si="2" ref="G141:G148">+F141*E141</f>
        <v>19175</v>
      </c>
    </row>
    <row r="142" spans="1:7" ht="18">
      <c r="A142" s="58">
        <v>42947</v>
      </c>
      <c r="B142" s="54"/>
      <c r="C142" s="54" t="s">
        <v>70</v>
      </c>
      <c r="D142" s="44" t="s">
        <v>52</v>
      </c>
      <c r="E142" s="59">
        <v>20</v>
      </c>
      <c r="F142" s="55">
        <v>814.2</v>
      </c>
      <c r="G142" s="62">
        <f t="shared" si="2"/>
        <v>16284</v>
      </c>
    </row>
    <row r="143" spans="1:7" ht="18">
      <c r="A143" s="58">
        <v>42947</v>
      </c>
      <c r="B143" s="54"/>
      <c r="C143" s="54" t="s">
        <v>71</v>
      </c>
      <c r="D143" s="44" t="s">
        <v>52</v>
      </c>
      <c r="E143" s="59">
        <v>20</v>
      </c>
      <c r="F143" s="55">
        <v>560.5</v>
      </c>
      <c r="G143" s="62">
        <f t="shared" si="2"/>
        <v>11210</v>
      </c>
    </row>
    <row r="144" spans="1:7" ht="18">
      <c r="A144" s="58">
        <v>42947</v>
      </c>
      <c r="B144" s="54"/>
      <c r="C144" s="54" t="s">
        <v>72</v>
      </c>
      <c r="D144" s="44" t="s">
        <v>52</v>
      </c>
      <c r="E144" s="59">
        <v>20</v>
      </c>
      <c r="F144" s="55">
        <v>619.5</v>
      </c>
      <c r="G144" s="62">
        <f t="shared" si="2"/>
        <v>12390</v>
      </c>
    </row>
    <row r="145" spans="1:7" ht="18">
      <c r="A145" s="58">
        <v>42947</v>
      </c>
      <c r="B145" s="54"/>
      <c r="C145" s="54" t="s">
        <v>73</v>
      </c>
      <c r="D145" s="44" t="s">
        <v>52</v>
      </c>
      <c r="E145" s="59">
        <v>11</v>
      </c>
      <c r="F145" s="55">
        <v>460.2</v>
      </c>
      <c r="G145" s="62">
        <f t="shared" si="2"/>
        <v>5062.2</v>
      </c>
    </row>
    <row r="146" spans="1:7" ht="18">
      <c r="A146" s="58">
        <v>42947</v>
      </c>
      <c r="B146" s="54"/>
      <c r="C146" s="54" t="s">
        <v>87</v>
      </c>
      <c r="D146" s="44" t="s">
        <v>55</v>
      </c>
      <c r="E146" s="59">
        <v>30</v>
      </c>
      <c r="F146" s="53">
        <v>1711</v>
      </c>
      <c r="G146" s="62">
        <f t="shared" si="2"/>
        <v>51330</v>
      </c>
    </row>
    <row r="147" spans="1:7" ht="18">
      <c r="A147" s="58">
        <v>42947</v>
      </c>
      <c r="B147" s="54"/>
      <c r="C147" s="54" t="s">
        <v>88</v>
      </c>
      <c r="D147" s="44" t="s">
        <v>55</v>
      </c>
      <c r="E147" s="59">
        <v>11</v>
      </c>
      <c r="F147" s="53">
        <v>2183</v>
      </c>
      <c r="G147" s="62">
        <f t="shared" si="2"/>
        <v>24013</v>
      </c>
    </row>
    <row r="148" spans="1:7" ht="18">
      <c r="A148" s="58">
        <v>42947</v>
      </c>
      <c r="B148" s="54"/>
      <c r="C148" s="54" t="s">
        <v>89</v>
      </c>
      <c r="D148" s="44" t="s">
        <v>52</v>
      </c>
      <c r="E148" s="59">
        <v>86</v>
      </c>
      <c r="F148" s="55">
        <v>159.3</v>
      </c>
      <c r="G148" s="62">
        <f t="shared" si="2"/>
        <v>13699.800000000001</v>
      </c>
    </row>
    <row r="149" spans="1:7" ht="18">
      <c r="A149" s="58">
        <v>42947</v>
      </c>
      <c r="B149" s="54"/>
      <c r="C149" s="54" t="s">
        <v>85</v>
      </c>
      <c r="D149" s="44" t="s">
        <v>52</v>
      </c>
      <c r="E149" s="59">
        <v>2</v>
      </c>
      <c r="F149" s="53">
        <v>33630</v>
      </c>
      <c r="G149" s="62">
        <f aca="true" t="shared" si="3" ref="G149:G163">+F149*E149</f>
        <v>67260</v>
      </c>
    </row>
    <row r="150" spans="1:7" ht="18">
      <c r="A150" s="58">
        <v>42947</v>
      </c>
      <c r="B150" s="54"/>
      <c r="C150" s="54" t="s">
        <v>109</v>
      </c>
      <c r="D150" s="44" t="s">
        <v>105</v>
      </c>
      <c r="E150" s="67">
        <v>2025</v>
      </c>
      <c r="F150" s="53">
        <v>9.24</v>
      </c>
      <c r="G150" s="62">
        <f t="shared" si="3"/>
        <v>18711</v>
      </c>
    </row>
    <row r="151" spans="1:7" ht="18">
      <c r="A151" s="58">
        <v>42947</v>
      </c>
      <c r="B151" s="54"/>
      <c r="C151" s="54" t="s">
        <v>172</v>
      </c>
      <c r="D151" s="44" t="s">
        <v>105</v>
      </c>
      <c r="E151" s="67">
        <v>393</v>
      </c>
      <c r="F151" s="53">
        <v>38.37</v>
      </c>
      <c r="G151" s="62">
        <f t="shared" si="3"/>
        <v>15079.41</v>
      </c>
    </row>
    <row r="152" spans="1:7" ht="18">
      <c r="A152" s="58">
        <v>42947</v>
      </c>
      <c r="B152" s="54"/>
      <c r="C152" s="54" t="s">
        <v>173</v>
      </c>
      <c r="D152" s="44" t="s">
        <v>56</v>
      </c>
      <c r="E152" s="67">
        <v>456</v>
      </c>
      <c r="F152" s="53">
        <v>27.11</v>
      </c>
      <c r="G152" s="62">
        <f t="shared" si="3"/>
        <v>12362.16</v>
      </c>
    </row>
    <row r="153" spans="1:7" ht="18">
      <c r="A153" s="58">
        <v>42947</v>
      </c>
      <c r="B153" s="54"/>
      <c r="C153" s="54" t="s">
        <v>174</v>
      </c>
      <c r="D153" s="44" t="s">
        <v>105</v>
      </c>
      <c r="E153" s="67">
        <v>400</v>
      </c>
      <c r="F153" s="53">
        <v>207.4</v>
      </c>
      <c r="G153" s="62">
        <f t="shared" si="3"/>
        <v>82960</v>
      </c>
    </row>
    <row r="154" spans="1:7" ht="18">
      <c r="A154" s="58">
        <v>42947</v>
      </c>
      <c r="B154" s="54"/>
      <c r="C154" s="54" t="s">
        <v>171</v>
      </c>
      <c r="D154" s="44" t="s">
        <v>105</v>
      </c>
      <c r="E154" s="67">
        <v>270</v>
      </c>
      <c r="F154" s="53">
        <v>134.64</v>
      </c>
      <c r="G154" s="62">
        <f t="shared" si="3"/>
        <v>36352.799999999996</v>
      </c>
    </row>
    <row r="155" spans="1:7" ht="18">
      <c r="A155" s="58">
        <v>42947</v>
      </c>
      <c r="B155" s="54"/>
      <c r="C155" s="54" t="s">
        <v>170</v>
      </c>
      <c r="D155" s="44" t="s">
        <v>105</v>
      </c>
      <c r="E155" s="67">
        <v>1531</v>
      </c>
      <c r="F155" s="53">
        <v>17.08</v>
      </c>
      <c r="G155" s="62">
        <f t="shared" si="3"/>
        <v>26149.479999999996</v>
      </c>
    </row>
    <row r="156" spans="1:7" ht="18">
      <c r="A156" s="58">
        <v>42947</v>
      </c>
      <c r="B156" s="54"/>
      <c r="C156" s="54" t="s">
        <v>106</v>
      </c>
      <c r="D156" s="44" t="s">
        <v>105</v>
      </c>
      <c r="E156" s="59">
        <v>2000</v>
      </c>
      <c r="F156" s="53">
        <v>7.5</v>
      </c>
      <c r="G156" s="62">
        <f t="shared" si="3"/>
        <v>15000</v>
      </c>
    </row>
    <row r="157" spans="1:7" ht="18">
      <c r="A157" s="58">
        <v>42947</v>
      </c>
      <c r="B157" s="54"/>
      <c r="C157" s="54" t="s">
        <v>107</v>
      </c>
      <c r="D157" s="44" t="s">
        <v>105</v>
      </c>
      <c r="E157" s="59">
        <v>500</v>
      </c>
      <c r="F157" s="53">
        <v>6.35</v>
      </c>
      <c r="G157" s="62">
        <f t="shared" si="3"/>
        <v>3175</v>
      </c>
    </row>
    <row r="158" spans="1:7" ht="18">
      <c r="A158" s="58">
        <v>42947</v>
      </c>
      <c r="B158" s="54"/>
      <c r="C158" s="54" t="s">
        <v>108</v>
      </c>
      <c r="D158" s="44" t="s">
        <v>105</v>
      </c>
      <c r="E158" s="59">
        <v>850</v>
      </c>
      <c r="F158" s="53">
        <v>11.83</v>
      </c>
      <c r="G158" s="62">
        <f t="shared" si="3"/>
        <v>10055.5</v>
      </c>
    </row>
    <row r="159" spans="1:7" ht="18">
      <c r="A159" s="58">
        <v>42947</v>
      </c>
      <c r="B159" s="54"/>
      <c r="C159" s="54" t="s">
        <v>151</v>
      </c>
      <c r="D159" s="44" t="s">
        <v>53</v>
      </c>
      <c r="E159" s="59">
        <v>2</v>
      </c>
      <c r="F159" s="53">
        <v>10384</v>
      </c>
      <c r="G159" s="62">
        <f t="shared" si="3"/>
        <v>20768</v>
      </c>
    </row>
    <row r="160" spans="1:7" ht="18">
      <c r="A160" s="58">
        <v>42947</v>
      </c>
      <c r="B160" s="54"/>
      <c r="C160" s="54" t="s">
        <v>175</v>
      </c>
      <c r="D160" s="44" t="s">
        <v>53</v>
      </c>
      <c r="E160" s="59">
        <v>84</v>
      </c>
      <c r="F160" s="53">
        <v>280.83</v>
      </c>
      <c r="G160" s="62">
        <f t="shared" si="3"/>
        <v>23589.719999999998</v>
      </c>
    </row>
    <row r="161" spans="1:7" ht="18">
      <c r="A161" s="58">
        <v>42947</v>
      </c>
      <c r="B161" s="54"/>
      <c r="C161" s="54" t="s">
        <v>176</v>
      </c>
      <c r="D161" s="44" t="s">
        <v>53</v>
      </c>
      <c r="E161" s="59">
        <v>84</v>
      </c>
      <c r="F161" s="53">
        <v>735.2</v>
      </c>
      <c r="G161" s="62">
        <f t="shared" si="3"/>
        <v>61756.8</v>
      </c>
    </row>
    <row r="162" spans="1:7" ht="18">
      <c r="A162" s="58">
        <v>42947</v>
      </c>
      <c r="B162" s="54"/>
      <c r="C162" s="54" t="s">
        <v>177</v>
      </c>
      <c r="D162" s="44" t="s">
        <v>53</v>
      </c>
      <c r="E162" s="59">
        <v>84</v>
      </c>
      <c r="F162" s="53">
        <v>549.86</v>
      </c>
      <c r="G162" s="62">
        <f t="shared" si="3"/>
        <v>46188.24</v>
      </c>
    </row>
    <row r="163" spans="1:7" ht="18">
      <c r="A163" s="58">
        <v>42947</v>
      </c>
      <c r="B163" s="54"/>
      <c r="C163" s="54" t="s">
        <v>178</v>
      </c>
      <c r="D163" s="44" t="s">
        <v>53</v>
      </c>
      <c r="E163" s="59">
        <v>84</v>
      </c>
      <c r="F163" s="53">
        <v>746.88</v>
      </c>
      <c r="G163" s="62">
        <f t="shared" si="3"/>
        <v>62737.92</v>
      </c>
    </row>
    <row r="164" spans="1:7" ht="18">
      <c r="A164" s="58"/>
      <c r="B164" s="54"/>
      <c r="C164" s="54"/>
      <c r="D164" s="44"/>
      <c r="E164" s="54"/>
      <c r="F164" s="56" t="s">
        <v>152</v>
      </c>
      <c r="G164" s="60">
        <f>SUM(G9:G163)</f>
        <v>7317333.529999999</v>
      </c>
    </row>
    <row r="165" spans="1:7" ht="15">
      <c r="A165" s="66"/>
      <c r="G165" s="63"/>
    </row>
    <row r="166" ht="15">
      <c r="A166" s="66"/>
    </row>
    <row r="167" ht="15">
      <c r="A167" s="66"/>
    </row>
    <row r="168" ht="15">
      <c r="A168" s="66"/>
    </row>
    <row r="169" ht="15">
      <c r="A169" s="66"/>
    </row>
    <row r="170" ht="15">
      <c r="A170" s="66"/>
    </row>
    <row r="171" spans="1:3" ht="15">
      <c r="A171" s="66"/>
      <c r="C171" s="30" t="s">
        <v>86</v>
      </c>
    </row>
    <row r="172" ht="15">
      <c r="A172" s="66"/>
    </row>
    <row r="173" ht="15">
      <c r="A173" s="66"/>
    </row>
    <row r="174" ht="15">
      <c r="A174" s="66"/>
    </row>
    <row r="175" ht="15">
      <c r="A175" s="66"/>
    </row>
    <row r="176" ht="15">
      <c r="A176" s="66"/>
    </row>
    <row r="177" ht="15">
      <c r="A177" s="66"/>
    </row>
    <row r="178" ht="15">
      <c r="A178" s="66"/>
    </row>
  </sheetData>
  <sheetProtection/>
  <mergeCells count="4">
    <mergeCell ref="A5:G5"/>
    <mergeCell ref="A6:G6"/>
    <mergeCell ref="A2:G2"/>
    <mergeCell ref="A4:G4"/>
  </mergeCells>
  <printOptions horizontalCentered="1"/>
  <pageMargins left="0" right="0.17" top="0.15748031496062992" bottom="0.15748031496062992" header="0" footer="0"/>
  <pageSetup fitToHeight="2" fitToWidth="0" horizontalDpi="600" verticalDpi="600" orientation="portrait" scale="50" r:id="rId2"/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V1">
      <selection activeCell="IV28" sqref="IV28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almacen</cp:lastModifiedBy>
  <cp:lastPrinted>2016-09-15T18:27:35Z</cp:lastPrinted>
  <dcterms:created xsi:type="dcterms:W3CDTF">2006-07-11T17:39:34Z</dcterms:created>
  <dcterms:modified xsi:type="dcterms:W3CDTF">2017-08-08T16:01:17Z</dcterms:modified>
  <cp:category/>
  <cp:version/>
  <cp:contentType/>
  <cp:contentStatus/>
</cp:coreProperties>
</file>