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fermin\Desktop\PORTAL ENVIAR\"/>
    </mc:Choice>
  </mc:AlternateContent>
  <bookViews>
    <workbookView xWindow="0" yWindow="0" windowWidth="16815" windowHeight="7650"/>
  </bookViews>
  <sheets>
    <sheet name="Hoja1" sheetId="1" r:id="rId1"/>
  </sheets>
  <definedNames>
    <definedName name="_xlnm.Print_Titles" localSheetId="0">Hoja1!$1:$8</definedName>
  </definedNames>
  <calcPr calcId="162913"/>
  <fileRecoveryPr autoRecover="0"/>
</workbook>
</file>

<file path=xl/calcChain.xml><?xml version="1.0" encoding="utf-8"?>
<calcChain xmlns="http://schemas.openxmlformats.org/spreadsheetml/2006/main">
  <c r="F197" i="1" l="1"/>
  <c r="F74" i="1" l="1"/>
  <c r="F199" i="1" s="1"/>
</calcChain>
</file>

<file path=xl/sharedStrings.xml><?xml version="1.0" encoding="utf-8"?>
<sst xmlns="http://schemas.openxmlformats.org/spreadsheetml/2006/main" count="771" uniqueCount="500">
  <si>
    <t>NOMBRE DEL PROVEEDOR</t>
  </si>
  <si>
    <t>CONCEPTO</t>
  </si>
  <si>
    <t>OBJETO DEL GASTO</t>
  </si>
  <si>
    <t>NO. FACTURA/COMPROBANTE</t>
  </si>
  <si>
    <t>FECHA DE REGISTRO</t>
  </si>
  <si>
    <t>MONTO DE LA DEUDA</t>
  </si>
  <si>
    <t xml:space="preserve">      INSTITUTO AGRARIO DOMINICANO </t>
  </si>
  <si>
    <t xml:space="preserve">     "AÑO DEL FOMENTO DE LA VIVIENDA"</t>
  </si>
  <si>
    <t xml:space="preserve">     CUENTAS POR PAGAR PROVEEDORES</t>
  </si>
  <si>
    <t>CUENTAS X PAGAR PROYECTOS ESPECIALES EN RD$.....................................................</t>
  </si>
  <si>
    <t>CUENTAS X PAGAR SEDE CENTRAL EN RD$.....................................................</t>
  </si>
  <si>
    <t>TOTAL GENERAL CUENTAS POR PAGAR EN RD$</t>
  </si>
  <si>
    <t>BRAVO &amp; CASTILLO SOLUTIONS</t>
  </si>
  <si>
    <t>NOVEDADES Y LIBRERÍA MIGUELINA</t>
  </si>
  <si>
    <t>NATIONAL PETROLEUM, SRL</t>
  </si>
  <si>
    <t>PREMIUM &amp; CO</t>
  </si>
  <si>
    <t>SIGMA PETROLEUM,SRL</t>
  </si>
  <si>
    <t>CONSTRUCTORA IWOKA</t>
  </si>
  <si>
    <t>TRANSFER AGRO, SRL</t>
  </si>
  <si>
    <t>GOMICENTRO FAMILIA, SRL</t>
  </si>
  <si>
    <t>FIGRAF , S.R.L.</t>
  </si>
  <si>
    <t>PLINIO CONCEPCION MOYA</t>
  </si>
  <si>
    <t>DACO EXPRESSO</t>
  </si>
  <si>
    <t>SERVIEVENTOS Y DECORACIONES ISAAC</t>
  </si>
  <si>
    <t>JULIO KERY FORCHUE, S R L</t>
  </si>
  <si>
    <t>CODIA</t>
  </si>
  <si>
    <t>UNIV.CATOLICA TECNOLOGIC. DEL CIBAO</t>
  </si>
  <si>
    <t>UNIV. EUGENIO MARIA DE HOSTOS</t>
  </si>
  <si>
    <t>UNIFIED COMMUNICATIONS TECHNOLOGIES</t>
  </si>
  <si>
    <t xml:space="preserve">DIESEL DE SANTO DOMINGO, </t>
  </si>
  <si>
    <t xml:space="preserve">BELTA IMPORT Y EXPORT </t>
  </si>
  <si>
    <t>MANTENIMIENTO MECANICO INDUSTRIAL</t>
  </si>
  <si>
    <t>ABREU CONSTRUCCIONES E INGENIEROS</t>
  </si>
  <si>
    <t>CHICO AUTO PAINT EIRL</t>
  </si>
  <si>
    <t>SEGUROS BANRESERVAS</t>
  </si>
  <si>
    <t>LUIS EMILIO BUENO SANTANA</t>
  </si>
  <si>
    <t>BEATO VIOLA MANZUETA</t>
  </si>
  <si>
    <t>ALEJANDRO RAMIREZ BIDO</t>
  </si>
  <si>
    <t>TOMAS BELTRE</t>
  </si>
  <si>
    <t>GRUPO D Y Z HERMANOS</t>
  </si>
  <si>
    <t>COMPAÑÍA DOMINICANA DE TELEFONOS</t>
  </si>
  <si>
    <t>COMUNICAC. SOCIALES Y ASESORIAS</t>
  </si>
  <si>
    <t xml:space="preserve">CORAASAN </t>
  </si>
  <si>
    <t>CARIBE SERVICIOS DE INF. DOMINICANA</t>
  </si>
  <si>
    <t>A010010011500000011</t>
  </si>
  <si>
    <t>A020020021500000015</t>
  </si>
  <si>
    <t>A010010011504212-13-15</t>
  </si>
  <si>
    <t>A0100100115999,1015,1021</t>
  </si>
  <si>
    <t>A010010011500000595</t>
  </si>
  <si>
    <t>A010010011500006941</t>
  </si>
  <si>
    <t>A0100100115000000012</t>
  </si>
  <si>
    <t>A0100100115000000098</t>
  </si>
  <si>
    <t>A010010010100002229</t>
  </si>
  <si>
    <t>A010010011500000977</t>
  </si>
  <si>
    <t>A0100100115000000482</t>
  </si>
  <si>
    <t>A010010010100000236</t>
  </si>
  <si>
    <t>A010010011500000021</t>
  </si>
  <si>
    <t>A010010011500000040</t>
  </si>
  <si>
    <t>A010010011500000003</t>
  </si>
  <si>
    <t>A010010011500000407</t>
  </si>
  <si>
    <t>A020010011500000956</t>
  </si>
  <si>
    <t>PRO-FORMA #001</t>
  </si>
  <si>
    <t>P010010011501644868</t>
  </si>
  <si>
    <t>A010010011000000105</t>
  </si>
  <si>
    <t>A010010011000000107</t>
  </si>
  <si>
    <t>A010010011000000102</t>
  </si>
  <si>
    <t>A010010011000000104</t>
  </si>
  <si>
    <t>A010010011000000101</t>
  </si>
  <si>
    <t>A010010011000000003</t>
  </si>
  <si>
    <t>A010010011000000006</t>
  </si>
  <si>
    <t>A010010011500000481</t>
  </si>
  <si>
    <t>AVANCE 20%</t>
  </si>
  <si>
    <t>A010010031500053748</t>
  </si>
  <si>
    <t>A010010011502575009</t>
  </si>
  <si>
    <t>P010010011502248715</t>
  </si>
  <si>
    <t>P010010011501816097</t>
  </si>
  <si>
    <t>P010010011501816053</t>
  </si>
  <si>
    <t>P010010011501816057</t>
  </si>
  <si>
    <t>P010010011501816054</t>
  </si>
  <si>
    <t>A010010011500000176</t>
  </si>
  <si>
    <t>A010010011500000161</t>
  </si>
  <si>
    <t>A010010011500000354</t>
  </si>
  <si>
    <t>A010010010117158632-7290198-7395451-7485133-7615467-7745981-7876576</t>
  </si>
  <si>
    <t>A010010011500006343</t>
  </si>
  <si>
    <t>A010010011500006345</t>
  </si>
  <si>
    <t>A010010011500006346</t>
  </si>
  <si>
    <t>A010010011500017124</t>
  </si>
  <si>
    <t>A010010011500007917</t>
  </si>
  <si>
    <t>2262-01</t>
  </si>
  <si>
    <t>2254-01</t>
  </si>
  <si>
    <t>2371-01</t>
  </si>
  <si>
    <t>2311-01</t>
  </si>
  <si>
    <t>2287-04</t>
  </si>
  <si>
    <t>2221-01</t>
  </si>
  <si>
    <t>2613-01</t>
  </si>
  <si>
    <t>2371-05</t>
  </si>
  <si>
    <t>2363-03</t>
  </si>
  <si>
    <t>2217-01</t>
  </si>
  <si>
    <t>2272-06</t>
  </si>
  <si>
    <t>2724-01</t>
  </si>
  <si>
    <t>2355-01</t>
  </si>
  <si>
    <t>2271-01</t>
  </si>
  <si>
    <t>2651-01</t>
  </si>
  <si>
    <t>2652-01</t>
  </si>
  <si>
    <t>2712-01</t>
  </si>
  <si>
    <t>2392-01</t>
  </si>
  <si>
    <t>2396-01</t>
  </si>
  <si>
    <t>2257-01</t>
  </si>
  <si>
    <t>2614-01</t>
  </si>
  <si>
    <t>2353-01</t>
  </si>
  <si>
    <t>2215-01</t>
  </si>
  <si>
    <t>2242-01</t>
  </si>
  <si>
    <t>2241-01</t>
  </si>
  <si>
    <t>SUMINISTRO E INST. DE PANEL.-</t>
  </si>
  <si>
    <t>COMPRAS TUBOS FLUORESCENTE</t>
  </si>
  <si>
    <t>DEUDA SUB-GERENCIA REGIONAL NO.14</t>
  </si>
  <si>
    <t>COMPRA DE TANQUE DE ACEITE  Y GRASAS</t>
  </si>
  <si>
    <t>2000 GALONES DE GASOIL REGULAR, DEPTO.INGENIERIA</t>
  </si>
  <si>
    <t xml:space="preserve"> CAMINOS INTERPARCELARIOS AC-463 SANTIAGO FRUCTUOS0</t>
  </si>
  <si>
    <t>MATERIALES  DE PLOMERIA</t>
  </si>
  <si>
    <t>COMPRA 4 GOMAS 195-R15 CAMIONETA FICHA S-1000</t>
  </si>
  <si>
    <t>COMPRA DE GOMAS,SALDO</t>
  </si>
  <si>
    <t>SERVICIO CONFECCION DE BLOCKS TALONARIOS ALMACEN</t>
  </si>
  <si>
    <t>LANZAMIENTO PROGRAMA TITULACION</t>
  </si>
  <si>
    <t>ALMUERZO PERSONAL INSTITUCION, FEBRERO 2014 SALDO 50%</t>
  </si>
  <si>
    <t>SERVICIO REFRIGERIO ASESORIA CONTROLES INTERNOS</t>
  </si>
  <si>
    <t>ALMUERZO PERSONAL 26,29 Y 30 AGOSTO 20132</t>
  </si>
  <si>
    <t>CONGRESO INTERNACIONAL DE AGUA Y CAMBIO CLIMATICO</t>
  </si>
  <si>
    <t>CAPACITACION A 75 TECNICOS</t>
  </si>
  <si>
    <t>CURSO TALLER</t>
  </si>
  <si>
    <t>MANTENIMIENTO Y REPARACION DE RETROEXCAVADORA</t>
  </si>
  <si>
    <t>PIEZA PARA PALA KOMATSU FICHA KA-0031</t>
  </si>
  <si>
    <t>PIEZA  RETROEXCAVADORA KOMATSU FICHA JA-0047</t>
  </si>
  <si>
    <t xml:space="preserve"> REPARACION DE BULLDOZER LA0058</t>
  </si>
  <si>
    <t xml:space="preserve"> REPARACION DE BULLDOZER LA0053</t>
  </si>
  <si>
    <t>PIEZAS PARA BULLDOZER CATERPILLAR LA-0053</t>
  </si>
  <si>
    <t>COMPRA DE RADIADOR PARA CAMION FICHA 8226</t>
  </si>
  <si>
    <t>COMPRA DE PIEZAS BULLDOZER CATERPILLAR LA-0052</t>
  </si>
  <si>
    <t>REPARACION DE DISTEMA DE BOMBEO PROYECTO AC-431</t>
  </si>
  <si>
    <t>READECUACION DEPTO TECNOLOGIA TIC</t>
  </si>
  <si>
    <t>RENOVACION POLIZA DE SEGUROS, SALDO</t>
  </si>
  <si>
    <t>ALQUILER EQUIPO 180 HORAS, REPARACION CAMINOS , COTUI</t>
  </si>
  <si>
    <t>TRANSPORTE COMBUSTIBLE GERENCIA SAN JUAN</t>
  </si>
  <si>
    <t xml:space="preserve">TRASLADO DE BULDOZER </t>
  </si>
  <si>
    <t xml:space="preserve"> BOLETO AEREO DESDE CUBA A STO DGO. DESARROLLO SOCIAL</t>
  </si>
  <si>
    <t>PAGO DE BOLETO AEREO deptos DESARROLLO SOCIAL</t>
  </si>
  <si>
    <t>SERVICIO SELECCIÓN MATERIAL SOBRE PLANTA PROCESADORA ALIMENTOS</t>
  </si>
  <si>
    <t>SERVICIO PAGINAS AMARILLAS Y LINEA TELEFONICA A GERENCIA BARAHONA DESDE ABRIL HASTA OCTUBRE 2016.</t>
  </si>
  <si>
    <t>PRODUCCION TELEVISIVA ENTREGA TITULOS,AZUA  07/04/2016</t>
  </si>
  <si>
    <t>PRODUCCION TELEVISIVA ENTREGA DE TITULOS , BANI 20/08/2015</t>
  </si>
  <si>
    <t>PRODUCCION TELEVISIVA ENTREGA TITULOS, PERAVIA 20/08/2015</t>
  </si>
  <si>
    <t>DEUDA ACUMULADA CECARA CON CORAASAN DE C-01058310</t>
  </si>
  <si>
    <t>REEMBOLSO POR ALQUILER DE VIVIENDA MAYO/2015</t>
  </si>
  <si>
    <t>22/06/2015</t>
  </si>
  <si>
    <t>30/05/2016</t>
  </si>
  <si>
    <t>23/05/2016</t>
  </si>
  <si>
    <t>30/11/2015</t>
  </si>
  <si>
    <t>20/08/2015</t>
  </si>
  <si>
    <t>20/07/2015</t>
  </si>
  <si>
    <t>24/06/2015</t>
  </si>
  <si>
    <t>29/02/2014</t>
  </si>
  <si>
    <t>31/11/2013</t>
  </si>
  <si>
    <t>A010010011500000037</t>
  </si>
  <si>
    <t>A010010011500000107</t>
  </si>
  <si>
    <t>A010010011500000004</t>
  </si>
  <si>
    <t>A01001001150000082</t>
  </si>
  <si>
    <t>A0100100115000000038</t>
  </si>
  <si>
    <t>A0100100115000000766</t>
  </si>
  <si>
    <t>A010010011500000035</t>
  </si>
  <si>
    <t>A010010011500000012</t>
  </si>
  <si>
    <t>A010010011500000013</t>
  </si>
  <si>
    <t>A02001001150000001440</t>
  </si>
  <si>
    <t>5% RETENIDO DEL C-362</t>
  </si>
  <si>
    <t>A010010011500000006</t>
  </si>
  <si>
    <t>P010010011502610415</t>
  </si>
  <si>
    <t>A010010011502787904</t>
  </si>
  <si>
    <t>A010010011500000173</t>
  </si>
  <si>
    <t>A0100100115000000516</t>
  </si>
  <si>
    <t>P010010011502008123-24</t>
  </si>
  <si>
    <t>A010010011500000002</t>
  </si>
  <si>
    <t>A010010011500000076</t>
  </si>
  <si>
    <t>A010010011500000018</t>
  </si>
  <si>
    <t>A010010011500000032</t>
  </si>
  <si>
    <t>A010010011500000057</t>
  </si>
  <si>
    <t>A010010011500005869</t>
  </si>
  <si>
    <t>5% RETENIDO DEL C-223</t>
  </si>
  <si>
    <t>5% RETENIDO DEL C-151</t>
  </si>
  <si>
    <t>A010010011500000428</t>
  </si>
  <si>
    <t>A010010011500005567</t>
  </si>
  <si>
    <t>A0100100115000000438</t>
  </si>
  <si>
    <t>20% AVANCE</t>
  </si>
  <si>
    <t>A0200100115000000140</t>
  </si>
  <si>
    <t>A01001001150000005-6-8-9-10-11-12-13-14-15-110</t>
  </si>
  <si>
    <t>A0100100115000000026</t>
  </si>
  <si>
    <t>A0100100115000000023</t>
  </si>
  <si>
    <t>A010010011500000007</t>
  </si>
  <si>
    <t>A010010011500000185</t>
  </si>
  <si>
    <t>A010010011500000519</t>
  </si>
  <si>
    <t>A010010011503160-3200</t>
  </si>
  <si>
    <t>A010010011500004589</t>
  </si>
  <si>
    <t>A0100100115000003965</t>
  </si>
  <si>
    <t>A010010011500000005</t>
  </si>
  <si>
    <t>A0100100115000000612</t>
  </si>
  <si>
    <t>A010010011500004524</t>
  </si>
  <si>
    <t>A010010011501083606</t>
  </si>
  <si>
    <t>P010010011501816085</t>
  </si>
  <si>
    <t>A010010011500003949</t>
  </si>
  <si>
    <t>A010010011500004483</t>
  </si>
  <si>
    <t>A010010011500000073</t>
  </si>
  <si>
    <t>A010010011500000019</t>
  </si>
  <si>
    <t>A010010011500000038</t>
  </si>
  <si>
    <t>A010010011500004438</t>
  </si>
  <si>
    <t>A010010011500000022</t>
  </si>
  <si>
    <t>A0100100115000000108</t>
  </si>
  <si>
    <t>A0100100115000000109</t>
  </si>
  <si>
    <t>A010010011500000028</t>
  </si>
  <si>
    <t>A0100100115504-505-506-507</t>
  </si>
  <si>
    <t>A010010011500000027</t>
  </si>
  <si>
    <t>A010010011500000020</t>
  </si>
  <si>
    <t>A0100100115000000007</t>
  </si>
  <si>
    <t>A0100100115000000003</t>
  </si>
  <si>
    <t>A0100100115043-44-45-46</t>
  </si>
  <si>
    <t>A010010011500000008</t>
  </si>
  <si>
    <t>A010010011500000041</t>
  </si>
  <si>
    <t>A0100100115000000453</t>
  </si>
  <si>
    <t>A010010011500000454</t>
  </si>
  <si>
    <t>A0100100115000004091</t>
  </si>
  <si>
    <t>A0100100115000000002</t>
  </si>
  <si>
    <t>P010010011501816069</t>
  </si>
  <si>
    <t>A010010011500000129</t>
  </si>
  <si>
    <t>P010010011400161310</t>
  </si>
  <si>
    <t>A010010011500000579</t>
  </si>
  <si>
    <t>A01001001150000030</t>
  </si>
  <si>
    <t>P010010011502170824</t>
  </si>
  <si>
    <t>P010010011502170823</t>
  </si>
  <si>
    <t>A010010011500000009</t>
  </si>
  <si>
    <t>A010010011500000048</t>
  </si>
  <si>
    <t>A010010011500000047</t>
  </si>
  <si>
    <t>A010010011500000043</t>
  </si>
  <si>
    <t>A020010011500000003</t>
  </si>
  <si>
    <t>A0100100115000000006</t>
  </si>
  <si>
    <t>A0100100115000000374</t>
  </si>
  <si>
    <t>A010010011500000101</t>
  </si>
  <si>
    <t>A01001001150000000002</t>
  </si>
  <si>
    <t>A0100100115000000048</t>
  </si>
  <si>
    <t>P010010011501829-30-31</t>
  </si>
  <si>
    <t>A010010011500000039</t>
  </si>
  <si>
    <t>A010010011500000036</t>
  </si>
  <si>
    <t>A010010011500000033</t>
  </si>
  <si>
    <t>A0100100115000001-02</t>
  </si>
  <si>
    <t>P010010011501816086</t>
  </si>
  <si>
    <t>A010010011502,3,4,5,6,7</t>
  </si>
  <si>
    <t>A0100100115000033-34</t>
  </si>
  <si>
    <t>A010010011500000042</t>
  </si>
  <si>
    <t>A0100100115000000041</t>
  </si>
  <si>
    <t>A010010011500000010</t>
  </si>
  <si>
    <t>A010010010100000029</t>
  </si>
  <si>
    <t>DYNAMICS CONSULTING. GROUP, SRL</t>
  </si>
  <si>
    <t>CLAUDIO ADALBERTO ESTEPAN</t>
  </si>
  <si>
    <t>CLARIVEL ADAMES ENCARNACION</t>
  </si>
  <si>
    <t>SIGMA PETROLEUM, SRL</t>
  </si>
  <si>
    <t>INGENIERIA LOSUNG</t>
  </si>
  <si>
    <t>CONPROINA, SRL</t>
  </si>
  <si>
    <t xml:space="preserve">CONST. TITULACIONES PROGRESO DOM. </t>
  </si>
  <si>
    <t>JG ACUEDUCTOS Y PARTES</t>
  </si>
  <si>
    <t>LA ANTILLANA COMERCIAL</t>
  </si>
  <si>
    <t>LAUMACRI  INVERSIONES Y SERV. PROF.</t>
  </si>
  <si>
    <t>MELVIN MIGUEL DE LA ROSA MONTERO</t>
  </si>
  <si>
    <t>ASOC. DUEÑOS MAQ. Y PRODUC. BARAHONA</t>
  </si>
  <si>
    <t>FREDDY ANTONIO RECIO HERNANDEZ</t>
  </si>
  <si>
    <t>CARARO,  S A.</t>
  </si>
  <si>
    <t>GENERE IMPORT</t>
  </si>
  <si>
    <t>JOSE MANUEL BETANCES</t>
  </si>
  <si>
    <t>GRUPO COVENCO, SRL</t>
  </si>
  <si>
    <t xml:space="preserve">CUEVAS Y ASOCIADOS ING. CONTRATISTAS </t>
  </si>
  <si>
    <t>MARTE NOVA &amp; ASOCIADOS</t>
  </si>
  <si>
    <t>INGENIERIA AVANZADA (INGASA)</t>
  </si>
  <si>
    <t>M.GOMEZ BUSINESS CONSTRUCTION</t>
  </si>
  <si>
    <t>MANT.  MECANICO INDUSTRIAL</t>
  </si>
  <si>
    <t>SURHCA, SRL</t>
  </si>
  <si>
    <t>CONSTRUCTORA MEDRA-BRI SRL</t>
  </si>
  <si>
    <t>OCITEC</t>
  </si>
  <si>
    <t>ELECTRICOMSA, S.A</t>
  </si>
  <si>
    <t>FEPAN CONTRUCCIONES</t>
  </si>
  <si>
    <t>H &amp; J PETROLEO, SRL</t>
  </si>
  <si>
    <t>GRUPO INNOVAX, SRL</t>
  </si>
  <si>
    <t>GRUPO VIAMAR, SRL</t>
  </si>
  <si>
    <t>PROYECTO Y CONSTRUC. DE LOS SANTOS</t>
  </si>
  <si>
    <t>HECTOR JOSE URIBE DOMINGUEZ</t>
  </si>
  <si>
    <t>MOLIBUSINESS, SRL</t>
  </si>
  <si>
    <t>CONSTRUCTORA DE OCA INGENIERIA</t>
  </si>
  <si>
    <t>CLISTENES E.  RESTITUYO GERMOSEN</t>
  </si>
  <si>
    <t>EQUIPOS Y CONSTRUCCIONES DEL CIBAO</t>
  </si>
  <si>
    <t>CCC, SRL</t>
  </si>
  <si>
    <t>MOLIBUSINESS</t>
  </si>
  <si>
    <t>CENTRO REG. LA VEGA DE MAQUINARIAS</t>
  </si>
  <si>
    <t>EMPRESA MANUF. EQUIPOS ELECTRICOS</t>
  </si>
  <si>
    <t>HILARIO MARMOLEJOS MERCEDES</t>
  </si>
  <si>
    <t>INVERSIONES ONELU</t>
  </si>
  <si>
    <t>CENTRO REG. LA VEGA DE MAQUINARIAS.</t>
  </si>
  <si>
    <t>AA PIZOR ENERGY RENOV. SRL</t>
  </si>
  <si>
    <t>JAFEDOMEX  GROUP</t>
  </si>
  <si>
    <t>JUAN PABLO ADAMES FLETE</t>
  </si>
  <si>
    <t>NOTIMEX INVESTMENT, SRL</t>
  </si>
  <si>
    <t>D' ACONSA</t>
  </si>
  <si>
    <t>D' ACONSA,  C. POR A.</t>
  </si>
  <si>
    <t>CONSTRUCTORA MOYA DURAN</t>
  </si>
  <si>
    <t>SAYBAR</t>
  </si>
  <si>
    <t>ML  EQUIPMENT E. I. R. L.</t>
  </si>
  <si>
    <t xml:space="preserve">M. GOMEZ BUSINESS CONSTRUCTION </t>
  </si>
  <si>
    <t>RAFAEL ARTURO FERNANDEZ CABRERA</t>
  </si>
  <si>
    <t>CONST.DE INFRAESTRUCTURA ,CUB-1,RECONOCIMIENTO</t>
  </si>
  <si>
    <t>CONSTRUC. Y REHAB. SIST.RIEGO BARRANCA, CUB-2</t>
  </si>
  <si>
    <t>SISTEMA DE RIEGO AC-356,MOGOLLON II, G-7</t>
  </si>
  <si>
    <t>2500 GALONES DE GASOIL REGULAR</t>
  </si>
  <si>
    <t>CONSTRUCC.LINEA CONDUCCION,CUB-5, ADENDUM-24</t>
  </si>
  <si>
    <t>CONST.ESTACIONES DE BOMBEO, CUB-1</t>
  </si>
  <si>
    <t>COMPRA DE TUBOS DE ACERO, ASOC. SAN FCO. DE ASÍ</t>
  </si>
  <si>
    <t>CONST.RED ABASTECIMIENTO RESERVORIOS,CUB-2</t>
  </si>
  <si>
    <t>LEVANTAMIENTO TOPOGRAFICO EN RESERVORIO</t>
  </si>
  <si>
    <t>HORAS TRABAJADAS,ALQUILER DE EQUIPOS</t>
  </si>
  <si>
    <t>ALQUILER DE EQUIPO 365 HORAS</t>
  </si>
  <si>
    <t>DEVOLUCION DEL 5% RETENIDO EN CUBICACIONES</t>
  </si>
  <si>
    <t>CONSTRUC. DE ALCANTARRILLA CUB-3 FINAL</t>
  </si>
  <si>
    <t>HORAS TRABAJADAS PREPARACION TERRENOS</t>
  </si>
  <si>
    <t>HORAS TRABAJADAS, CUB-4, CONST.DE CANAL</t>
  </si>
  <si>
    <t>HORAS TRABAJADAS, CUB-5, C-87, ADENDA-016</t>
  </si>
  <si>
    <t>COMRPA DE GOMAS PARA CAMIONETA ISUZU</t>
  </si>
  <si>
    <t xml:space="preserve">371.32 HORAS TRABAJADAS, </t>
  </si>
  <si>
    <t>2,673 HORAS TRABAJADAS, CUB-UNICA, C-064.-</t>
  </si>
  <si>
    <t>SUMINISTRO Y COLOCACION ALAMBRE DE PUAS, CUB-1 FINAL</t>
  </si>
  <si>
    <t>CONSTRUCCION CUATRO LAGUNAS, CUB-4 FINAL</t>
  </si>
  <si>
    <t>REHABI.INFRAESTRUCTURA DE RIEGO, CUB-1</t>
  </si>
  <si>
    <t>CONSTRUCCION PASOS DE ALCANTARILLA</t>
  </si>
  <si>
    <t>5% RETENIDO DEL C-151 Y LA ADENDA NO.14</t>
  </si>
  <si>
    <t>REPARACION DE EQUIPOS</t>
  </si>
  <si>
    <t>SISTEMA RIEGO POR GOTEO, CUB-3-FINAL, C-166</t>
  </si>
  <si>
    <t>500 GALONES DE GASOIL REGULAR</t>
  </si>
  <si>
    <t>COMPRA DE GOMAS Y BATERIAS</t>
  </si>
  <si>
    <t>20% AVANCE, C-002, CONSTRUC. DE EMPALIZADA</t>
  </si>
  <si>
    <t>Compra de Bomba Eje vertical Flowserve.-</t>
  </si>
  <si>
    <t>TRASLADO DE 12 BULLDOZER</t>
  </si>
  <si>
    <t>284 HORAS TRABAJADAS</t>
  </si>
  <si>
    <t>250 HORAS TRABAJADAS</t>
  </si>
  <si>
    <t>ELECTRIFICACION DE SISTEMA DE BOMBEO</t>
  </si>
  <si>
    <t xml:space="preserve">400 HORAS TRABAJADAS, </t>
  </si>
  <si>
    <t>ALQUILER  DE UN RODILLO</t>
  </si>
  <si>
    <t>COMPRA DE TUBOS,CODOS Y FUNDA DE CEMENTO</t>
  </si>
  <si>
    <t xml:space="preserve">CONSTRUCCION DE LA OFICINA IAD </t>
  </si>
  <si>
    <t>FINALIZACION PROYECTO PE-07-01</t>
  </si>
  <si>
    <t>3,800,GALONES DE GASOIL REGULAR</t>
  </si>
  <si>
    <t>2001 GALONES GASOIL REGULAR</t>
  </si>
  <si>
    <t xml:space="preserve">CONSTRUCCION LINEA DE ADUCCION </t>
  </si>
  <si>
    <t>2000 GALONES GASOIL REGULAR</t>
  </si>
  <si>
    <t xml:space="preserve">COMPRA CINCO MOTOCICLETAS  </t>
  </si>
  <si>
    <t>ALQUILER DE CAMION CISTERNA, 23 DIAS</t>
  </si>
  <si>
    <t>HORAS TRABAJADAS, CUB-3</t>
  </si>
  <si>
    <t xml:space="preserve">TRANSPORTE DE GREADER </t>
  </si>
  <si>
    <t>1,000 GALONES DE GASOIL REGULAR</t>
  </si>
  <si>
    <t>157 HORAS TRABAJADAS</t>
  </si>
  <si>
    <t>LEVANTAMIENTO TOPOGRAFICO</t>
  </si>
  <si>
    <t>ALQUILER DE CAMION CISTERNA</t>
  </si>
  <si>
    <t>150 HORAS DE TRABAJO</t>
  </si>
  <si>
    <t>55 HORAS TRABAJADAS</t>
  </si>
  <si>
    <t>249.50 HORAS TRABAJADAS</t>
  </si>
  <si>
    <t>48 HORAS TRABAJADAS RODILLO DINAPAC</t>
  </si>
  <si>
    <t>TRASLADO DE TRACTORES</t>
  </si>
  <si>
    <t>ALQUILER DE CAMION CISTERNA, 11 DIAS</t>
  </si>
  <si>
    <t>ALQUILER DE CAMION CISTERNA, 14 DIAS</t>
  </si>
  <si>
    <t>75.50  HORAS TRABAJADAS,CUB-2</t>
  </si>
  <si>
    <t>TRASLADO RETRO-EXCAVADORA</t>
  </si>
  <si>
    <t>TRASLADO DE TRACTOR CATERPILLAR</t>
  </si>
  <si>
    <t>TRASLADO DE RETROEXCAVADORA</t>
  </si>
  <si>
    <t>ALQUILER EQUIPO POR 47 HORAS</t>
  </si>
  <si>
    <t>COMPRA DE PIEZAS INST.ELECTROBOMBA</t>
  </si>
  <si>
    <t>DONACION TUBOS PVC, Ck-VERTICAL</t>
  </si>
  <si>
    <t>1,500 GALONES DE GASOIL REGULAR</t>
  </si>
  <si>
    <t>TRASTALADO DE RETRO-PALA</t>
  </si>
  <si>
    <t>TRASLADO DE UNA RETRO-PALA</t>
  </si>
  <si>
    <t>COMPRA DE UN TRASFORMADOR</t>
  </si>
  <si>
    <t>DIST. COMBUSTIBLE 138 DIAS PROYECTO</t>
  </si>
  <si>
    <t xml:space="preserve">MOVIMIENTO, CONSTRUC. DE RESERVORIO </t>
  </si>
  <si>
    <t>77 HORAS TRABAJADAS</t>
  </si>
  <si>
    <t>HORAS TRABAJADAS, CUB-7.</t>
  </si>
  <si>
    <t>Horas Trabajadas,  CUB.5 .-</t>
  </si>
  <si>
    <t>Horas trabajadas, CUB.5.-</t>
  </si>
  <si>
    <t>Horas Trabajadas,  CUB.6 .-</t>
  </si>
  <si>
    <t>HORAS TRABAJADAS, CUB-5 .-</t>
  </si>
  <si>
    <t>HORAS TRABAJADAS , CUB-2</t>
  </si>
  <si>
    <t>HORAS TRABAJADAS , CUB-1</t>
  </si>
  <si>
    <t>HORAS TRABAJADAS, CUB-8, C-132 .-</t>
  </si>
  <si>
    <t>Horas Trabajadas,  CUB.3.-</t>
  </si>
  <si>
    <t>HORAS TRABAJADAS, ADENDUM # 019, C-194.-</t>
  </si>
  <si>
    <t>CONSTRUCCION DE COLUMNAS.-</t>
  </si>
  <si>
    <t>HORAS TRABAJADAS, CUB-1</t>
  </si>
  <si>
    <t>Horas Trabajadas, CUB-4.-</t>
  </si>
  <si>
    <t>HORAS TRABAJADAS, CUB-5.-</t>
  </si>
  <si>
    <t xml:space="preserve">ALQUILER DE EQUIPO </t>
  </si>
  <si>
    <t>DESMONTE TERRENOS CUB-1</t>
  </si>
  <si>
    <t>TRASLADO DE TRACTOR KOMATSU</t>
  </si>
  <si>
    <t>108  HORAS TRABAJADAS,</t>
  </si>
  <si>
    <t>62 HORAS TRABAJADAS</t>
  </si>
  <si>
    <t>TRANSPORTE RETROEXCAVADORA</t>
  </si>
  <si>
    <t>TRANSPORTE DE 3 FURGONES</t>
  </si>
  <si>
    <t>TRASLADO 3 RETROEXCAVADORA</t>
  </si>
  <si>
    <t>ALQUILER DE CAMION CISTERNA,12 DIAS</t>
  </si>
  <si>
    <t>78.5 HORAS TRABAJADAS</t>
  </si>
  <si>
    <t>TRASLADO DE RODILLO KOMATZU</t>
  </si>
  <si>
    <t>TRASLADO DE BULLDOZER</t>
  </si>
  <si>
    <t>Traslado de Bulldozer KOMATZU.-</t>
  </si>
  <si>
    <t>2721-01</t>
  </si>
  <si>
    <t>2371-02</t>
  </si>
  <si>
    <t>2287-01</t>
  </si>
  <si>
    <t>2726-01</t>
  </si>
  <si>
    <t>2271-04</t>
  </si>
  <si>
    <t>2271-06</t>
  </si>
  <si>
    <t>2648-01</t>
  </si>
  <si>
    <t>2363-06</t>
  </si>
  <si>
    <t>2412-01</t>
  </si>
  <si>
    <t>23/06/2015</t>
  </si>
  <si>
    <t>A0100100115000000020</t>
  </si>
  <si>
    <t>A0100100115000000021</t>
  </si>
  <si>
    <t>A010010011500000729</t>
  </si>
  <si>
    <t>A0100100115000000040</t>
  </si>
  <si>
    <t>A010010011500001691</t>
  </si>
  <si>
    <t>PRO-FORMA #003</t>
  </si>
  <si>
    <t>A010010011500000100</t>
  </si>
  <si>
    <t>A0100100115000000141</t>
  </si>
  <si>
    <t>A01001001150000000707</t>
  </si>
  <si>
    <t>GRAN CACIQUE RESTURANT</t>
  </si>
  <si>
    <t>OFFIPAK</t>
  </si>
  <si>
    <t>CONFENAGRO</t>
  </si>
  <si>
    <t>IDOM, S.A.</t>
  </si>
  <si>
    <t xml:space="preserve">COMERCIAL TEJEDA MOREL </t>
  </si>
  <si>
    <t>IMPORT DIESEL M &amp; J</t>
  </si>
  <si>
    <t>ROBERTO ANTONIO AQUINO CASTRO</t>
  </si>
  <si>
    <t>CAASD</t>
  </si>
  <si>
    <t>TALLERES HIDRAULICOS FP</t>
  </si>
  <si>
    <t>CACERES Y EQUIPOS , SRL.</t>
  </si>
  <si>
    <t xml:space="preserve">DOS VENTURAS </t>
  </si>
  <si>
    <t>ORBIS ESPERANZA SORIANO DOMINGUEZ</t>
  </si>
  <si>
    <t>DIONICIO NOLASCO</t>
  </si>
  <si>
    <t xml:space="preserve">ALMUERZO TECNICOS DESARROLLO SOCIAL </t>
  </si>
  <si>
    <t>COMPRA DE AIRE  ACONDICIONADO</t>
  </si>
  <si>
    <t>APORTE ECONOMICO PRIMERA EDICION REVISTA</t>
  </si>
  <si>
    <t>GASOIL REGULAR, GER. SAN CRISTOBAL Y VILLA ALTAGRACIA</t>
  </si>
  <si>
    <t>COMPRA DE ABANICOS DE TECHO CENTRO COMUNAL</t>
  </si>
  <si>
    <t xml:space="preserve">ADQUISICION BATERIAS PARA CAMIONETA NISSAN </t>
  </si>
  <si>
    <t>CONST. CASETA BOMBA,PROY.AC-07,LA PEÑITA, PALMAR DE OCOA</t>
  </si>
  <si>
    <t>50% DEUDA, REGULARIZACION CXP SERVICIO DE AGUA</t>
  </si>
  <si>
    <t>REPARACION DE MOTOR ELECTRICO VERTICAL 75 HP</t>
  </si>
  <si>
    <t>REPARACION RASTRA  TRACTOR NEW HOLLAND FICHA MA-635</t>
  </si>
  <si>
    <t>READECUACION DE OFICINA PROYECTO ESPECIALES,SALDO</t>
  </si>
  <si>
    <t>READECUACION OFICINA AUDITORIACUB-2</t>
  </si>
  <si>
    <t xml:space="preserve"> EQUIPOS INFORMATICOS READECUACION Y AMPLIACION</t>
  </si>
  <si>
    <t>ADQUISCISION BANDERAS PARA DEPENDENCIAS DE INSTITUCION</t>
  </si>
  <si>
    <t xml:space="preserve">COMPRA DE BATERIAS </t>
  </si>
  <si>
    <t>2412-02</t>
  </si>
  <si>
    <t>2271-01 4211-03</t>
  </si>
  <si>
    <t>2322-01</t>
  </si>
  <si>
    <t>2333-01</t>
  </si>
  <si>
    <t>P010010011501966435</t>
  </si>
  <si>
    <t>A0100100115000000511</t>
  </si>
  <si>
    <t>A010010011500005837</t>
  </si>
  <si>
    <t>COSENTRY AUTO IMPORT, SRL</t>
  </si>
  <si>
    <t>CONSTRUC.  JOAN ML.  RODRIGUEZ</t>
  </si>
  <si>
    <t>CONSTRUCTORA MASBERT, SRL</t>
  </si>
  <si>
    <t xml:space="preserve">FS INGENIERIA, SRL </t>
  </si>
  <si>
    <t>HORAS TRABAJADAS, CUB-7, C-130 .-</t>
  </si>
  <si>
    <t xml:space="preserve"> REPARACION DE CAMINOS, CUB-3, Adendum 012</t>
  </si>
  <si>
    <t>ELECTRIFICACION DE FACTORIA EL FACTOR DE NAGUA</t>
  </si>
  <si>
    <t>ELECT. SISTEMA BOMBEO, ASOC. EQUIFINES,CUB-3</t>
  </si>
  <si>
    <t>2722-02</t>
  </si>
  <si>
    <t>A010010011500004017</t>
  </si>
  <si>
    <t>DEDUCIBLE POR ACCIDENTE DE TRANSITO NISSAN FICHA S-989</t>
  </si>
  <si>
    <t>31/05/2016</t>
  </si>
  <si>
    <t>UNION PROC. DUEÑOS MAQ. DE SAN JUAN</t>
  </si>
  <si>
    <r>
      <t xml:space="preserve">CONTRUCTORA MATOS &amp; ASOC. </t>
    </r>
    <r>
      <rPr>
        <i/>
        <sz val="11"/>
        <color indexed="8"/>
        <rFont val="Calibri"/>
        <family val="2"/>
      </rPr>
      <t>(CEDIDA)</t>
    </r>
  </si>
  <si>
    <t>MADERA Y MADERA CONSTRUCCIONES</t>
  </si>
  <si>
    <t>HILOPSA, SRL</t>
  </si>
  <si>
    <t>A0100100115000009-11</t>
  </si>
  <si>
    <t>A0200100101000000126</t>
  </si>
  <si>
    <t>ROTURA DE TIERRA CON ROMPLO</t>
  </si>
  <si>
    <r>
      <t xml:space="preserve">ALQUILER DE BULLDOZER. </t>
    </r>
    <r>
      <rPr>
        <sz val="11"/>
        <color indexed="8"/>
        <rFont val="Calibri"/>
        <family val="2"/>
      </rPr>
      <t xml:space="preserve">                   </t>
    </r>
  </si>
  <si>
    <t>CONST. 5 ESTACIONES DE BOMBEO EN CABRAL</t>
  </si>
  <si>
    <t>ELECTRIFICACION DE 2 POZOS BOQUERON</t>
  </si>
  <si>
    <t>Correspondiente al mes de FEBRERO del año 2018</t>
  </si>
  <si>
    <t>A010010011500001179</t>
  </si>
  <si>
    <t>A0100200115000001248</t>
  </si>
  <si>
    <t>A020010011500002907</t>
  </si>
  <si>
    <t>SEGUROS SURA</t>
  </si>
  <si>
    <t xml:space="preserve">ARS-SENASA </t>
  </si>
  <si>
    <t>ARS-HUMANO</t>
  </si>
  <si>
    <t>SEGURO DE VIDA ENERO 2018</t>
  </si>
  <si>
    <t>PLAN COMPLEMENTARIO DE SALUD FEBRERO 2018</t>
  </si>
  <si>
    <t>2263-01</t>
  </si>
  <si>
    <t>A0100100115000001341</t>
  </si>
  <si>
    <t>GBM ESPECIALIDADES QUIM.Y SERVIC.</t>
  </si>
  <si>
    <t xml:space="preserve">COMPRA DE FUNDAS </t>
  </si>
  <si>
    <r>
      <t xml:space="preserve">COMPRA  LUBRICANTE (ACEITE Y GRASA  UTILIZADOS EN LOS VEHICULOS DE ESTA INSTITUCION, </t>
    </r>
    <r>
      <rPr>
        <sz val="11"/>
        <color theme="1"/>
        <rFont val="Arial"/>
        <family val="2"/>
      </rPr>
      <t>SALDO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</si>
</sst>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dd/mm/yyyy;@"/>
    <numFmt numFmtId="167" formatCode="[$-10803]dd/mm/yyyy;@"/>
    <numFmt numFmtId="168" formatCode="_(&quot;RD$&quot;* #,##0_);_(&quot;RD$&quot;* \(#,##0\);_(&quot;RD$&quot;* &quot;-&quot;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36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/>
    <xf numFmtId="0" fontId="0" fillId="0" borderId="0" xfId="0"/>
    <xf numFmtId="4" fontId="2" fillId="0" borderId="0" xfId="0" applyNumberFormat="1" applyFont="1" applyFill="1" applyBorder="1" applyAlignment="1" applyProtection="1">
      <alignment horizontal="center" vertical="top"/>
    </xf>
    <xf numFmtId="0" fontId="6" fillId="0" borderId="0" xfId="0" applyFont="1"/>
    <xf numFmtId="0" fontId="0" fillId="0" borderId="0" xfId="0"/>
    <xf numFmtId="4" fontId="2" fillId="3" borderId="2" xfId="0" applyNumberFormat="1" applyFont="1" applyFill="1" applyBorder="1" applyAlignment="1" applyProtection="1">
      <alignment horizontal="center" vertical="top"/>
    </xf>
    <xf numFmtId="4" fontId="2" fillId="3" borderId="4" xfId="0" applyNumberFormat="1" applyFont="1" applyFill="1" applyBorder="1" applyAlignment="1" applyProtection="1">
      <alignment horizontal="center" vertical="top"/>
    </xf>
    <xf numFmtId="166" fontId="9" fillId="2" borderId="5" xfId="0" applyNumberFormat="1" applyFont="1" applyFill="1" applyBorder="1" applyAlignment="1">
      <alignment horizontal="center"/>
    </xf>
    <xf numFmtId="166" fontId="9" fillId="2" borderId="5" xfId="0" applyNumberFormat="1" applyFont="1" applyFill="1" applyBorder="1" applyAlignment="1">
      <alignment horizontal="center" wrapText="1"/>
    </xf>
    <xf numFmtId="166" fontId="9" fillId="2" borderId="5" xfId="3" applyNumberFormat="1" applyFont="1" applyFill="1" applyBorder="1" applyAlignment="1">
      <alignment horizontal="center"/>
    </xf>
    <xf numFmtId="167" fontId="9" fillId="2" borderId="5" xfId="0" applyNumberFormat="1" applyFont="1" applyFill="1" applyBorder="1" applyAlignment="1">
      <alignment horizontal="center"/>
    </xf>
    <xf numFmtId="166" fontId="9" fillId="2" borderId="5" xfId="3" applyNumberFormat="1" applyFont="1" applyFill="1" applyBorder="1" applyAlignment="1">
      <alignment horizontal="center" wrapText="1"/>
    </xf>
    <xf numFmtId="166" fontId="12" fillId="2" borderId="5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left"/>
    </xf>
    <xf numFmtId="4" fontId="10" fillId="4" borderId="5" xfId="0" applyNumberFormat="1" applyFont="1" applyFill="1" applyBorder="1" applyAlignment="1">
      <alignment horizontal="right"/>
    </xf>
    <xf numFmtId="0" fontId="10" fillId="4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0" fillId="5" borderId="6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4" fontId="10" fillId="5" borderId="5" xfId="0" applyNumberFormat="1" applyFont="1" applyFill="1" applyBorder="1" applyAlignment="1">
      <alignment horizontal="right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left"/>
    </xf>
    <xf numFmtId="166" fontId="13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center"/>
    </xf>
    <xf numFmtId="166" fontId="13" fillId="0" borderId="9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0" fillId="0" borderId="0" xfId="0" applyBorder="1"/>
    <xf numFmtId="167" fontId="13" fillId="0" borderId="0" xfId="0" applyNumberFormat="1" applyFont="1" applyFill="1" applyBorder="1" applyAlignment="1">
      <alignment horizontal="center"/>
    </xf>
    <xf numFmtId="166" fontId="13" fillId="0" borderId="0" xfId="3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6" fontId="14" fillId="0" borderId="5" xfId="3" applyNumberFormat="1" applyFont="1" applyFill="1" applyBorder="1" applyAlignment="1">
      <alignment horizontal="center"/>
    </xf>
    <xf numFmtId="0" fontId="14" fillId="0" borderId="5" xfId="3" applyFont="1" applyFill="1" applyBorder="1" applyAlignment="1">
      <alignment horizontal="left"/>
    </xf>
    <xf numFmtId="1" fontId="14" fillId="0" borderId="5" xfId="3" applyNumberFormat="1" applyFont="1" applyFill="1" applyBorder="1" applyAlignment="1">
      <alignment horizontal="center"/>
    </xf>
    <xf numFmtId="166" fontId="13" fillId="0" borderId="0" xfId="0" applyNumberFormat="1" applyFont="1" applyAlignment="1">
      <alignment horizontal="right"/>
    </xf>
    <xf numFmtId="0" fontId="14" fillId="0" borderId="13" xfId="3" applyFont="1" applyFill="1" applyBorder="1" applyAlignment="1">
      <alignment horizontal="center"/>
    </xf>
    <xf numFmtId="0" fontId="14" fillId="0" borderId="14" xfId="3" applyFont="1" applyFill="1" applyBorder="1" applyAlignment="1">
      <alignment horizontal="center"/>
    </xf>
    <xf numFmtId="0" fontId="14" fillId="0" borderId="14" xfId="3" applyFont="1" applyFill="1" applyBorder="1" applyAlignment="1">
      <alignment horizontal="left"/>
    </xf>
    <xf numFmtId="0" fontId="18" fillId="0" borderId="5" xfId="3" applyFont="1" applyFill="1" applyBorder="1" applyAlignment="1">
      <alignment horizontal="left"/>
    </xf>
    <xf numFmtId="1" fontId="14" fillId="0" borderId="14" xfId="3" applyNumberFormat="1" applyFont="1" applyFill="1" applyBorder="1" applyAlignment="1">
      <alignment horizontal="center"/>
    </xf>
    <xf numFmtId="4" fontId="14" fillId="0" borderId="5" xfId="3" applyNumberFormat="1" applyFont="1" applyFill="1" applyBorder="1" applyAlignment="1">
      <alignment horizontal="right" wrapText="1"/>
    </xf>
    <xf numFmtId="4" fontId="14" fillId="0" borderId="5" xfId="3" applyNumberFormat="1" applyFont="1" applyFill="1" applyBorder="1" applyAlignment="1">
      <alignment horizontal="right" wrapText="1" readingOrder="1"/>
    </xf>
    <xf numFmtId="4" fontId="14" fillId="0" borderId="5" xfId="3" applyNumberFormat="1" applyFont="1" applyFill="1" applyBorder="1" applyAlignment="1">
      <alignment horizontal="right"/>
    </xf>
    <xf numFmtId="0" fontId="0" fillId="0" borderId="0" xfId="0" applyFont="1" applyFill="1"/>
    <xf numFmtId="166" fontId="18" fillId="0" borderId="5" xfId="0" applyNumberFormat="1" applyFont="1" applyFill="1" applyBorder="1" applyAlignment="1">
      <alignment horizontal="center"/>
    </xf>
    <xf numFmtId="1" fontId="18" fillId="0" borderId="5" xfId="0" applyNumberFormat="1" applyFont="1" applyFill="1" applyBorder="1" applyAlignment="1">
      <alignment horizontal="center"/>
    </xf>
    <xf numFmtId="14" fontId="14" fillId="0" borderId="5" xfId="3" applyNumberFormat="1" applyFont="1" applyFill="1" applyBorder="1" applyAlignment="1">
      <alignment horizontal="left"/>
    </xf>
    <xf numFmtId="0" fontId="0" fillId="0" borderId="12" xfId="0" applyFont="1" applyFill="1" applyBorder="1"/>
    <xf numFmtId="0" fontId="14" fillId="0" borderId="5" xfId="3" applyFont="1" applyFill="1" applyBorder="1" applyAlignment="1">
      <alignment horizontal="left" wrapText="1"/>
    </xf>
    <xf numFmtId="1" fontId="19" fillId="0" borderId="5" xfId="3" applyNumberFormat="1" applyFont="1" applyFill="1" applyBorder="1" applyAlignment="1">
      <alignment horizontal="center"/>
    </xf>
    <xf numFmtId="166" fontId="18" fillId="0" borderId="5" xfId="3" applyNumberFormat="1" applyFont="1" applyFill="1" applyBorder="1" applyAlignment="1">
      <alignment horizontal="center"/>
    </xf>
    <xf numFmtId="43" fontId="14" fillId="0" borderId="12" xfId="4" applyNumberFormat="1" applyFont="1" applyFill="1" applyBorder="1" applyAlignment="1">
      <alignment horizontal="right" wrapText="1" readingOrder="1"/>
    </xf>
    <xf numFmtId="165" fontId="14" fillId="0" borderId="12" xfId="4" applyFont="1" applyFill="1" applyBorder="1" applyAlignment="1">
      <alignment horizontal="right" wrapText="1" readingOrder="1"/>
    </xf>
    <xf numFmtId="1" fontId="18" fillId="0" borderId="5" xfId="3" applyNumberFormat="1" applyFont="1" applyFill="1" applyBorder="1" applyAlignment="1">
      <alignment horizontal="center"/>
    </xf>
    <xf numFmtId="1" fontId="14" fillId="0" borderId="5" xfId="3" applyNumberFormat="1" applyFont="1" applyFill="1" applyBorder="1" applyAlignment="1">
      <alignment horizontal="left"/>
    </xf>
    <xf numFmtId="0" fontId="18" fillId="0" borderId="5" xfId="3" applyFont="1" applyFill="1" applyBorder="1" applyAlignment="1">
      <alignment horizontal="left" wrapText="1"/>
    </xf>
    <xf numFmtId="166" fontId="19" fillId="0" borderId="5" xfId="3" applyNumberFormat="1" applyFont="1" applyFill="1" applyBorder="1" applyAlignment="1">
      <alignment horizontal="center"/>
    </xf>
    <xf numFmtId="0" fontId="14" fillId="0" borderId="5" xfId="3" applyFont="1" applyFill="1" applyBorder="1" applyAlignment="1">
      <alignment horizontal="left" vertical="center" wrapText="1"/>
    </xf>
    <xf numFmtId="1" fontId="14" fillId="0" borderId="13" xfId="3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right" wrapText="1" readingOrder="1"/>
    </xf>
    <xf numFmtId="4" fontId="0" fillId="0" borderId="12" xfId="0" applyNumberFormat="1" applyFont="1" applyFill="1" applyBorder="1" applyAlignment="1">
      <alignment horizontal="right" wrapText="1"/>
    </xf>
    <xf numFmtId="0" fontId="14" fillId="0" borderId="5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0" fontId="14" fillId="0" borderId="5" xfId="3" applyFont="1" applyFill="1" applyBorder="1" applyAlignment="1">
      <alignment horizontal="center"/>
    </xf>
    <xf numFmtId="14" fontId="14" fillId="0" borderId="5" xfId="3" applyNumberFormat="1" applyFont="1" applyFill="1" applyBorder="1" applyAlignment="1">
      <alignment horizontal="center"/>
    </xf>
    <xf numFmtId="43" fontId="14" fillId="0" borderId="5" xfId="1" applyNumberFormat="1" applyFont="1" applyFill="1" applyBorder="1" applyAlignment="1">
      <alignment horizontal="right" wrapText="1" readingOrder="1"/>
    </xf>
    <xf numFmtId="165" fontId="14" fillId="0" borderId="5" xfId="1" applyFont="1" applyFill="1" applyBorder="1" applyAlignment="1">
      <alignment horizontal="right" wrapText="1" readingOrder="1"/>
    </xf>
    <xf numFmtId="43" fontId="18" fillId="0" borderId="5" xfId="1" applyNumberFormat="1" applyFont="1" applyFill="1" applyBorder="1" applyAlignment="1">
      <alignment horizontal="right" wrapText="1" readingOrder="1"/>
    </xf>
    <xf numFmtId="43" fontId="14" fillId="0" borderId="5" xfId="5" applyNumberFormat="1" applyFont="1" applyFill="1" applyBorder="1" applyAlignment="1">
      <alignment horizontal="right" wrapText="1" readingOrder="1"/>
    </xf>
    <xf numFmtId="43" fontId="14" fillId="0" borderId="5" xfId="8" applyNumberFormat="1" applyFont="1" applyFill="1" applyBorder="1" applyAlignment="1">
      <alignment horizontal="right" wrapText="1" readingOrder="1"/>
    </xf>
    <xf numFmtId="43" fontId="19" fillId="0" borderId="5" xfId="1" applyNumberFormat="1" applyFont="1" applyFill="1" applyBorder="1" applyAlignment="1">
      <alignment horizontal="right" wrapText="1" readingOrder="1"/>
    </xf>
    <xf numFmtId="0" fontId="10" fillId="4" borderId="11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/>
    </xf>
    <xf numFmtId="43" fontId="14" fillId="0" borderId="5" xfId="9" applyNumberFormat="1" applyFont="1" applyFill="1" applyBorder="1" applyAlignment="1">
      <alignment horizontal="right" wrapText="1" readingOrder="1"/>
    </xf>
    <xf numFmtId="43" fontId="14" fillId="0" borderId="5" xfId="9" applyFont="1" applyFill="1" applyBorder="1" applyAlignment="1">
      <alignment horizontal="right" wrapText="1" readingOrder="1"/>
    </xf>
    <xf numFmtId="0" fontId="14" fillId="2" borderId="5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left"/>
    </xf>
    <xf numFmtId="0" fontId="14" fillId="0" borderId="5" xfId="3" applyFont="1" applyFill="1" applyBorder="1" applyAlignment="1">
      <alignment horizontal="center" wrapText="1"/>
    </xf>
    <xf numFmtId="0" fontId="14" fillId="0" borderId="5" xfId="3" applyNumberFormat="1" applyFont="1" applyFill="1" applyBorder="1" applyAlignment="1">
      <alignment horizontal="center"/>
    </xf>
    <xf numFmtId="14" fontId="14" fillId="0" borderId="14" xfId="3" applyNumberFormat="1" applyFont="1" applyFill="1" applyBorder="1" applyAlignment="1">
      <alignment horizontal="left"/>
    </xf>
    <xf numFmtId="0" fontId="18" fillId="0" borderId="14" xfId="3" applyFont="1" applyFill="1" applyBorder="1" applyAlignment="1">
      <alignment horizontal="left"/>
    </xf>
    <xf numFmtId="0" fontId="14" fillId="0" borderId="7" xfId="3" applyFont="1" applyFill="1" applyBorder="1" applyAlignment="1">
      <alignment horizontal="left"/>
    </xf>
    <xf numFmtId="0" fontId="14" fillId="0" borderId="13" xfId="3" applyFont="1" applyFill="1" applyBorder="1" applyAlignment="1">
      <alignment horizontal="left"/>
    </xf>
    <xf numFmtId="1" fontId="14" fillId="0" borderId="9" xfId="3" applyNumberFormat="1" applyFont="1" applyFill="1" applyBorder="1" applyAlignment="1">
      <alignment horizontal="center"/>
    </xf>
    <xf numFmtId="1" fontId="18" fillId="0" borderId="14" xfId="3" applyNumberFormat="1" applyFont="1" applyFill="1" applyBorder="1" applyAlignment="1">
      <alignment horizontal="center"/>
    </xf>
    <xf numFmtId="14" fontId="14" fillId="0" borderId="14" xfId="3" applyNumberFormat="1" applyFont="1" applyFill="1" applyBorder="1" applyAlignment="1">
      <alignment horizontal="center"/>
    </xf>
    <xf numFmtId="4" fontId="7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left" vertical="top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top"/>
    </xf>
    <xf numFmtId="166" fontId="0" fillId="2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 wrapText="1"/>
    </xf>
    <xf numFmtId="1" fontId="0" fillId="2" borderId="7" xfId="0" applyNumberFormat="1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horizontal="right" wrapText="1" readingOrder="1"/>
    </xf>
    <xf numFmtId="1" fontId="0" fillId="2" borderId="5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164" fontId="0" fillId="2" borderId="5" xfId="7" applyNumberFormat="1" applyFont="1" applyFill="1" applyBorder="1" applyAlignment="1">
      <alignment horizontal="right" wrapText="1" readingOrder="1"/>
    </xf>
    <xf numFmtId="4" fontId="0" fillId="2" borderId="5" xfId="0" applyNumberFormat="1" applyFont="1" applyFill="1" applyBorder="1" applyAlignment="1">
      <alignment horizontal="right"/>
    </xf>
    <xf numFmtId="164" fontId="0" fillId="2" borderId="5" xfId="2" applyNumberFormat="1" applyFont="1" applyFill="1" applyBorder="1" applyAlignment="1">
      <alignment horizontal="right" wrapText="1" readingOrder="1"/>
    </xf>
    <xf numFmtId="4" fontId="0" fillId="2" borderId="5" xfId="0" applyNumberFormat="1" applyFont="1" applyFill="1" applyBorder="1" applyAlignment="1">
      <alignment horizontal="right" wrapText="1"/>
    </xf>
    <xf numFmtId="14" fontId="0" fillId="2" borderId="5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 wrapText="1"/>
    </xf>
    <xf numFmtId="4" fontId="0" fillId="2" borderId="5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 horizontal="center" wrapText="1"/>
    </xf>
    <xf numFmtId="1" fontId="0" fillId="2" borderId="9" xfId="0" applyNumberFormat="1" applyFont="1" applyFill="1" applyBorder="1" applyAlignment="1">
      <alignment horizontal="center"/>
    </xf>
    <xf numFmtId="4" fontId="0" fillId="2" borderId="9" xfId="0" applyNumberFormat="1" applyFont="1" applyFill="1" applyBorder="1" applyAlignment="1">
      <alignment horizontal="right" wrapText="1" readingOrder="1"/>
    </xf>
    <xf numFmtId="166" fontId="0" fillId="2" borderId="10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166" fontId="0" fillId="2" borderId="10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wrapText="1"/>
    </xf>
    <xf numFmtId="1" fontId="0" fillId="2" borderId="9" xfId="0" applyNumberFormat="1" applyFont="1" applyFill="1" applyBorder="1" applyAlignment="1">
      <alignment horizontal="center" vertical="center"/>
    </xf>
    <xf numFmtId="164" fontId="0" fillId="2" borderId="5" xfId="7" applyNumberFormat="1" applyFont="1" applyFill="1" applyBorder="1" applyAlignment="1">
      <alignment horizontal="right" vertical="center" wrapText="1" readingOrder="1"/>
    </xf>
    <xf numFmtId="0" fontId="0" fillId="2" borderId="9" xfId="0" applyFont="1" applyFill="1" applyBorder="1" applyAlignment="1">
      <alignment horizontal="center"/>
    </xf>
    <xf numFmtId="166" fontId="0" fillId="0" borderId="5" xfId="0" applyNumberFormat="1" applyFon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0" fillId="2" borderId="8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</cellXfs>
  <cellStyles count="10">
    <cellStyle name="Millares" xfId="9" builtinId="3"/>
    <cellStyle name="Millares 2 2" xfId="5"/>
    <cellStyle name="Millares 3" xfId="6"/>
    <cellStyle name="Millares 3 2" xfId="8"/>
    <cellStyle name="Millares 4 2" xfId="1"/>
    <cellStyle name="Millares 4 2 2" xfId="7"/>
    <cellStyle name="Millares 5" xfId="2"/>
    <cellStyle name="Millares 6" xf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571500</xdr:colOff>
      <xdr:row>5</xdr:row>
      <xdr:rowOff>171451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6EAC16-D461-49CC-85E7-0B0E4CFE0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343150" cy="1838326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1428750</xdr:colOff>
      <xdr:row>0</xdr:row>
      <xdr:rowOff>0</xdr:rowOff>
    </xdr:from>
    <xdr:to>
      <xdr:col>5</xdr:col>
      <xdr:colOff>1933575</xdr:colOff>
      <xdr:row>6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0529A8F-CE7E-41B2-AAC2-38A4250DD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82475" y="0"/>
          <a:ext cx="2266950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1"/>
  <sheetViews>
    <sheetView tabSelected="1" workbookViewId="0">
      <selection activeCell="C10" sqref="C10"/>
    </sheetView>
  </sheetViews>
  <sheetFormatPr baseColWidth="10" defaultRowHeight="15" x14ac:dyDescent="0.25"/>
  <cols>
    <col min="1" max="1" width="27.28515625" style="2" customWidth="1"/>
    <col min="2" max="2" width="38" customWidth="1"/>
    <col min="3" max="3" width="42.7109375" customWidth="1"/>
    <col min="4" max="4" width="57" customWidth="1"/>
    <col min="5" max="5" width="26.42578125" style="2" customWidth="1"/>
    <col min="6" max="6" width="32.140625" customWidth="1"/>
  </cols>
  <sheetData>
    <row r="1" spans="1:6" ht="38.1" customHeight="1" x14ac:dyDescent="0.25">
      <c r="A1" s="98" t="s">
        <v>6</v>
      </c>
      <c r="B1" s="98"/>
      <c r="C1" s="98"/>
      <c r="D1" s="98"/>
      <c r="E1" s="98"/>
      <c r="F1" s="98"/>
    </row>
    <row r="2" spans="1:6" ht="26.1" customHeight="1" x14ac:dyDescent="0.25">
      <c r="A2" s="99" t="s">
        <v>7</v>
      </c>
      <c r="B2" s="99"/>
      <c r="C2" s="99"/>
      <c r="D2" s="99"/>
      <c r="E2" s="99"/>
      <c r="F2" s="99"/>
    </row>
    <row r="3" spans="1:6" ht="26.1" customHeight="1" x14ac:dyDescent="0.25">
      <c r="A3" s="100" t="s">
        <v>8</v>
      </c>
      <c r="B3" s="100"/>
      <c r="C3" s="100"/>
      <c r="D3" s="100"/>
      <c r="E3" s="100"/>
      <c r="F3" s="100"/>
    </row>
    <row r="4" spans="1:6" s="5" customFormat="1" ht="27.95" customHeight="1" x14ac:dyDescent="0.25">
      <c r="A4" s="3"/>
      <c r="B4" s="3"/>
      <c r="C4" s="96" t="s">
        <v>486</v>
      </c>
      <c r="D4" s="96"/>
      <c r="E4" s="3"/>
      <c r="F4" s="3"/>
    </row>
    <row r="5" spans="1:6" s="5" customFormat="1" ht="18.75" x14ac:dyDescent="0.25">
      <c r="A5" s="3"/>
      <c r="B5" s="3"/>
      <c r="C5" s="3"/>
      <c r="D5" s="3"/>
      <c r="E5" s="3"/>
      <c r="F5" s="3"/>
    </row>
    <row r="6" spans="1:6" s="5" customFormat="1" ht="19.5" thickBot="1" x14ac:dyDescent="0.3">
      <c r="A6" s="3"/>
      <c r="B6" s="3"/>
      <c r="C6" s="3"/>
      <c r="E6" s="3"/>
      <c r="F6" s="3"/>
    </row>
    <row r="7" spans="1:6" s="5" customFormat="1" ht="19.5" thickBot="1" x14ac:dyDescent="0.3">
      <c r="A7" s="6"/>
      <c r="B7" s="7"/>
      <c r="C7" s="97"/>
      <c r="D7" s="97"/>
      <c r="E7" s="6"/>
      <c r="F7" s="7"/>
    </row>
    <row r="8" spans="1:6" s="4" customFormat="1" ht="39.950000000000003" customHeight="1" thickBot="1" x14ac:dyDescent="0.35">
      <c r="A8" s="23" t="s">
        <v>4</v>
      </c>
      <c r="B8" s="24" t="s">
        <v>3</v>
      </c>
      <c r="C8" s="24" t="s">
        <v>0</v>
      </c>
      <c r="D8" s="24" t="s">
        <v>1</v>
      </c>
      <c r="E8" s="25" t="s">
        <v>2</v>
      </c>
      <c r="F8" s="24" t="s">
        <v>5</v>
      </c>
    </row>
    <row r="9" spans="1:6" s="51" customFormat="1" ht="30" customHeight="1" x14ac:dyDescent="0.25">
      <c r="A9" s="101">
        <v>41405</v>
      </c>
      <c r="B9" s="102" t="s">
        <v>45</v>
      </c>
      <c r="C9" s="103" t="s">
        <v>12</v>
      </c>
      <c r="D9" s="104" t="s">
        <v>114</v>
      </c>
      <c r="E9" s="105" t="s">
        <v>106</v>
      </c>
      <c r="F9" s="106">
        <v>52510</v>
      </c>
    </row>
    <row r="10" spans="1:6" s="51" customFormat="1" ht="30" customHeight="1" x14ac:dyDescent="0.25">
      <c r="A10" s="101">
        <v>41729</v>
      </c>
      <c r="B10" s="102" t="s">
        <v>44</v>
      </c>
      <c r="C10" s="103" t="s">
        <v>12</v>
      </c>
      <c r="D10" s="104" t="s">
        <v>113</v>
      </c>
      <c r="E10" s="105" t="s">
        <v>106</v>
      </c>
      <c r="F10" s="106">
        <v>71462.399999999994</v>
      </c>
    </row>
    <row r="11" spans="1:6" s="51" customFormat="1" ht="30" customHeight="1" x14ac:dyDescent="0.25">
      <c r="A11" s="101">
        <v>41730</v>
      </c>
      <c r="B11" s="102" t="s">
        <v>58</v>
      </c>
      <c r="C11" s="103" t="s">
        <v>24</v>
      </c>
      <c r="D11" s="103" t="s">
        <v>126</v>
      </c>
      <c r="E11" s="107" t="s">
        <v>91</v>
      </c>
      <c r="F11" s="106">
        <v>70947.5</v>
      </c>
    </row>
    <row r="12" spans="1:6" s="51" customFormat="1" ht="26.1" customHeight="1" x14ac:dyDescent="0.25">
      <c r="A12" s="101">
        <v>41737</v>
      </c>
      <c r="B12" s="108" t="s">
        <v>78</v>
      </c>
      <c r="C12" s="103" t="s">
        <v>37</v>
      </c>
      <c r="D12" s="103" t="s">
        <v>143</v>
      </c>
      <c r="E12" s="107" t="s">
        <v>111</v>
      </c>
      <c r="F12" s="109">
        <v>114200</v>
      </c>
    </row>
    <row r="13" spans="1:6" s="51" customFormat="1" ht="26.1" customHeight="1" x14ac:dyDescent="0.25">
      <c r="A13" s="101">
        <v>41737</v>
      </c>
      <c r="B13" s="108" t="s">
        <v>77</v>
      </c>
      <c r="C13" s="103" t="s">
        <v>37</v>
      </c>
      <c r="D13" s="103" t="s">
        <v>143</v>
      </c>
      <c r="E13" s="107" t="s">
        <v>111</v>
      </c>
      <c r="F13" s="109">
        <v>72100</v>
      </c>
    </row>
    <row r="14" spans="1:6" s="51" customFormat="1" ht="26.1" customHeight="1" x14ac:dyDescent="0.25">
      <c r="A14" s="101">
        <v>41737</v>
      </c>
      <c r="B14" s="108" t="s">
        <v>76</v>
      </c>
      <c r="C14" s="103" t="s">
        <v>37</v>
      </c>
      <c r="D14" s="103" t="s">
        <v>143</v>
      </c>
      <c r="E14" s="107" t="s">
        <v>111</v>
      </c>
      <c r="F14" s="109">
        <v>56400</v>
      </c>
    </row>
    <row r="15" spans="1:6" s="51" customFormat="1" ht="26.1" customHeight="1" x14ac:dyDescent="0.25">
      <c r="A15" s="101">
        <v>41769</v>
      </c>
      <c r="B15" s="108" t="s">
        <v>75</v>
      </c>
      <c r="C15" s="103" t="s">
        <v>37</v>
      </c>
      <c r="D15" s="103" t="s">
        <v>143</v>
      </c>
      <c r="E15" s="107" t="s">
        <v>111</v>
      </c>
      <c r="F15" s="109">
        <v>72800</v>
      </c>
    </row>
    <row r="16" spans="1:6" s="51" customFormat="1" ht="26.1" customHeight="1" x14ac:dyDescent="0.25">
      <c r="A16" s="101">
        <v>41843</v>
      </c>
      <c r="B16" s="108" t="s">
        <v>53</v>
      </c>
      <c r="C16" s="103" t="s">
        <v>14</v>
      </c>
      <c r="D16" s="103" t="s">
        <v>121</v>
      </c>
      <c r="E16" s="107" t="s">
        <v>109</v>
      </c>
      <c r="F16" s="109">
        <v>196278.3</v>
      </c>
    </row>
    <row r="17" spans="1:6" s="51" customFormat="1" ht="26.1" customHeight="1" x14ac:dyDescent="0.25">
      <c r="A17" s="101">
        <v>41920</v>
      </c>
      <c r="B17" s="102" t="s">
        <v>47</v>
      </c>
      <c r="C17" s="103" t="s">
        <v>14</v>
      </c>
      <c r="D17" s="103" t="s">
        <v>116</v>
      </c>
      <c r="E17" s="107" t="s">
        <v>95</v>
      </c>
      <c r="F17" s="106">
        <v>468315.98</v>
      </c>
    </row>
    <row r="18" spans="1:6" s="51" customFormat="1" ht="26.1" customHeight="1" x14ac:dyDescent="0.25">
      <c r="A18" s="101">
        <v>41921</v>
      </c>
      <c r="B18" s="102" t="s">
        <v>61</v>
      </c>
      <c r="C18" s="104" t="s">
        <v>27</v>
      </c>
      <c r="D18" s="103" t="s">
        <v>129</v>
      </c>
      <c r="E18" s="107" t="s">
        <v>92</v>
      </c>
      <c r="F18" s="106">
        <v>16500</v>
      </c>
    </row>
    <row r="19" spans="1:6" s="51" customFormat="1" ht="26.1" customHeight="1" x14ac:dyDescent="0.25">
      <c r="A19" s="101">
        <v>41932</v>
      </c>
      <c r="B19" s="102" t="s">
        <v>61</v>
      </c>
      <c r="C19" s="103" t="s">
        <v>429</v>
      </c>
      <c r="D19" s="103" t="s">
        <v>442</v>
      </c>
      <c r="E19" s="107" t="s">
        <v>91</v>
      </c>
      <c r="F19" s="106">
        <v>28444</v>
      </c>
    </row>
    <row r="20" spans="1:6" s="51" customFormat="1" ht="26.1" customHeight="1" x14ac:dyDescent="0.25">
      <c r="A20" s="101">
        <v>41977</v>
      </c>
      <c r="B20" s="102" t="s">
        <v>420</v>
      </c>
      <c r="C20" s="103" t="s">
        <v>430</v>
      </c>
      <c r="D20" s="103" t="s">
        <v>443</v>
      </c>
      <c r="E20" s="107" t="s">
        <v>108</v>
      </c>
      <c r="F20" s="106">
        <v>32922</v>
      </c>
    </row>
    <row r="21" spans="1:6" s="51" customFormat="1" ht="26.1" customHeight="1" x14ac:dyDescent="0.25">
      <c r="A21" s="101">
        <v>41977</v>
      </c>
      <c r="B21" s="102" t="s">
        <v>421</v>
      </c>
      <c r="C21" s="103" t="s">
        <v>430</v>
      </c>
      <c r="D21" s="103" t="s">
        <v>443</v>
      </c>
      <c r="E21" s="107" t="s">
        <v>108</v>
      </c>
      <c r="F21" s="106">
        <v>48817.78</v>
      </c>
    </row>
    <row r="22" spans="1:6" s="51" customFormat="1" ht="26.1" customHeight="1" x14ac:dyDescent="0.25">
      <c r="A22" s="101">
        <v>41996</v>
      </c>
      <c r="B22" s="102" t="s">
        <v>69</v>
      </c>
      <c r="C22" s="103" t="s">
        <v>30</v>
      </c>
      <c r="D22" s="103" t="s">
        <v>137</v>
      </c>
      <c r="E22" s="107" t="s">
        <v>98</v>
      </c>
      <c r="F22" s="106">
        <v>68231.14</v>
      </c>
    </row>
    <row r="23" spans="1:6" s="51" customFormat="1" ht="26.1" customHeight="1" x14ac:dyDescent="0.25">
      <c r="A23" s="101">
        <v>41996</v>
      </c>
      <c r="B23" s="102" t="s">
        <v>68</v>
      </c>
      <c r="C23" s="103" t="s">
        <v>30</v>
      </c>
      <c r="D23" s="103" t="s">
        <v>136</v>
      </c>
      <c r="E23" s="107" t="s">
        <v>98</v>
      </c>
      <c r="F23" s="106">
        <v>58778.75</v>
      </c>
    </row>
    <row r="24" spans="1:6" s="51" customFormat="1" ht="26.1" customHeight="1" x14ac:dyDescent="0.25">
      <c r="A24" s="101">
        <v>41996</v>
      </c>
      <c r="B24" s="102" t="s">
        <v>67</v>
      </c>
      <c r="C24" s="103" t="s">
        <v>30</v>
      </c>
      <c r="D24" s="103" t="s">
        <v>135</v>
      </c>
      <c r="E24" s="107" t="s">
        <v>98</v>
      </c>
      <c r="F24" s="106">
        <v>117740</v>
      </c>
    </row>
    <row r="25" spans="1:6" s="51" customFormat="1" ht="26.1" customHeight="1" x14ac:dyDescent="0.25">
      <c r="A25" s="101">
        <v>41996</v>
      </c>
      <c r="B25" s="102" t="s">
        <v>66</v>
      </c>
      <c r="C25" s="103" t="s">
        <v>30</v>
      </c>
      <c r="D25" s="103" t="s">
        <v>134</v>
      </c>
      <c r="E25" s="107" t="s">
        <v>98</v>
      </c>
      <c r="F25" s="106">
        <v>67944.399999999994</v>
      </c>
    </row>
    <row r="26" spans="1:6" s="51" customFormat="1" ht="26.1" customHeight="1" x14ac:dyDescent="0.25">
      <c r="A26" s="101">
        <v>41996</v>
      </c>
      <c r="B26" s="102" t="s">
        <v>65</v>
      </c>
      <c r="C26" s="103" t="s">
        <v>30</v>
      </c>
      <c r="D26" s="103" t="s">
        <v>133</v>
      </c>
      <c r="E26" s="107" t="s">
        <v>98</v>
      </c>
      <c r="F26" s="106">
        <v>106200</v>
      </c>
    </row>
    <row r="27" spans="1:6" s="51" customFormat="1" ht="26.1" customHeight="1" x14ac:dyDescent="0.25">
      <c r="A27" s="101">
        <v>41996</v>
      </c>
      <c r="B27" s="102" t="s">
        <v>64</v>
      </c>
      <c r="C27" s="103" t="s">
        <v>30</v>
      </c>
      <c r="D27" s="103" t="s">
        <v>132</v>
      </c>
      <c r="E27" s="107" t="s">
        <v>98</v>
      </c>
      <c r="F27" s="106">
        <v>198794.6</v>
      </c>
    </row>
    <row r="28" spans="1:6" s="51" customFormat="1" ht="26.1" customHeight="1" x14ac:dyDescent="0.25">
      <c r="A28" s="101">
        <v>41996</v>
      </c>
      <c r="B28" s="102" t="s">
        <v>63</v>
      </c>
      <c r="C28" s="103" t="s">
        <v>30</v>
      </c>
      <c r="D28" s="103" t="s">
        <v>131</v>
      </c>
      <c r="E28" s="107" t="s">
        <v>98</v>
      </c>
      <c r="F28" s="106">
        <v>198269.22</v>
      </c>
    </row>
    <row r="29" spans="1:6" s="51" customFormat="1" ht="26.1" customHeight="1" x14ac:dyDescent="0.25">
      <c r="A29" s="101">
        <v>42010</v>
      </c>
      <c r="B29" s="102" t="s">
        <v>80</v>
      </c>
      <c r="C29" s="103" t="s">
        <v>38</v>
      </c>
      <c r="D29" s="103" t="s">
        <v>145</v>
      </c>
      <c r="E29" s="107" t="s">
        <v>112</v>
      </c>
      <c r="F29" s="110">
        <v>22471</v>
      </c>
    </row>
    <row r="30" spans="1:6" s="51" customFormat="1" ht="26.1" customHeight="1" x14ac:dyDescent="0.25">
      <c r="A30" s="101">
        <v>42010</v>
      </c>
      <c r="B30" s="102" t="s">
        <v>60</v>
      </c>
      <c r="C30" s="103" t="s">
        <v>26</v>
      </c>
      <c r="D30" s="103" t="s">
        <v>128</v>
      </c>
      <c r="E30" s="107" t="s">
        <v>92</v>
      </c>
      <c r="F30" s="106">
        <v>200000</v>
      </c>
    </row>
    <row r="31" spans="1:6" s="51" customFormat="1" ht="26.1" customHeight="1" x14ac:dyDescent="0.25">
      <c r="A31" s="101">
        <v>42124</v>
      </c>
      <c r="B31" s="102" t="s">
        <v>79</v>
      </c>
      <c r="C31" s="103" t="s">
        <v>38</v>
      </c>
      <c r="D31" s="103" t="s">
        <v>144</v>
      </c>
      <c r="E31" s="107" t="s">
        <v>112</v>
      </c>
      <c r="F31" s="110">
        <v>21409</v>
      </c>
    </row>
    <row r="32" spans="1:6" s="51" customFormat="1" ht="26.1" customHeight="1" x14ac:dyDescent="0.25">
      <c r="A32" s="101">
        <v>42163</v>
      </c>
      <c r="B32" s="108" t="s">
        <v>74</v>
      </c>
      <c r="C32" s="103" t="s">
        <v>36</v>
      </c>
      <c r="D32" s="103" t="s">
        <v>142</v>
      </c>
      <c r="E32" s="107" t="s">
        <v>111</v>
      </c>
      <c r="F32" s="109">
        <v>25000</v>
      </c>
    </row>
    <row r="33" spans="1:6" s="51" customFormat="1" ht="26.1" customHeight="1" x14ac:dyDescent="0.25">
      <c r="A33" s="101">
        <v>42163</v>
      </c>
      <c r="B33" s="101" t="s">
        <v>56</v>
      </c>
      <c r="C33" s="103" t="s">
        <v>22</v>
      </c>
      <c r="D33" s="103" t="s">
        <v>124</v>
      </c>
      <c r="E33" s="107" t="s">
        <v>91</v>
      </c>
      <c r="F33" s="106">
        <v>559800.85</v>
      </c>
    </row>
    <row r="34" spans="1:6" s="51" customFormat="1" ht="26.1" customHeight="1" x14ac:dyDescent="0.25">
      <c r="A34" s="101">
        <v>42163</v>
      </c>
      <c r="B34" s="102" t="s">
        <v>61</v>
      </c>
      <c r="C34" s="103" t="s">
        <v>431</v>
      </c>
      <c r="D34" s="103" t="s">
        <v>444</v>
      </c>
      <c r="E34" s="107" t="s">
        <v>457</v>
      </c>
      <c r="F34" s="106">
        <v>25000</v>
      </c>
    </row>
    <row r="35" spans="1:6" s="51" customFormat="1" ht="26.1" customHeight="1" x14ac:dyDescent="0.25">
      <c r="A35" s="101" t="s">
        <v>153</v>
      </c>
      <c r="B35" s="102" t="s">
        <v>87</v>
      </c>
      <c r="C35" s="103" t="s">
        <v>43</v>
      </c>
      <c r="D35" s="103" t="s">
        <v>152</v>
      </c>
      <c r="E35" s="107" t="s">
        <v>110</v>
      </c>
      <c r="F35" s="109">
        <v>21122</v>
      </c>
    </row>
    <row r="36" spans="1:6" s="51" customFormat="1" ht="26.1" customHeight="1" x14ac:dyDescent="0.25">
      <c r="A36" s="101" t="s">
        <v>419</v>
      </c>
      <c r="B36" s="102" t="s">
        <v>61</v>
      </c>
      <c r="C36" s="103" t="s">
        <v>432</v>
      </c>
      <c r="D36" s="103" t="s">
        <v>445</v>
      </c>
      <c r="E36" s="107" t="s">
        <v>411</v>
      </c>
      <c r="F36" s="106">
        <v>60000</v>
      </c>
    </row>
    <row r="37" spans="1:6" s="51" customFormat="1" ht="26.1" customHeight="1" x14ac:dyDescent="0.25">
      <c r="A37" s="101">
        <v>42194</v>
      </c>
      <c r="B37" s="108" t="s">
        <v>52</v>
      </c>
      <c r="C37" s="103" t="s">
        <v>19</v>
      </c>
      <c r="D37" s="103" t="s">
        <v>120</v>
      </c>
      <c r="E37" s="107" t="s">
        <v>109</v>
      </c>
      <c r="F37" s="109">
        <v>28792</v>
      </c>
    </row>
    <row r="38" spans="1:6" s="51" customFormat="1" ht="26.1" customHeight="1" x14ac:dyDescent="0.25">
      <c r="A38" s="101">
        <v>42194</v>
      </c>
      <c r="B38" s="108" t="s">
        <v>44</v>
      </c>
      <c r="C38" s="103" t="s">
        <v>433</v>
      </c>
      <c r="D38" s="103" t="s">
        <v>446</v>
      </c>
      <c r="E38" s="107" t="s">
        <v>108</v>
      </c>
      <c r="F38" s="106">
        <v>12900</v>
      </c>
    </row>
    <row r="39" spans="1:6" s="51" customFormat="1" ht="26.1" customHeight="1" x14ac:dyDescent="0.25">
      <c r="A39" s="101">
        <v>42270</v>
      </c>
      <c r="B39" s="108" t="s">
        <v>73</v>
      </c>
      <c r="C39" s="103" t="s">
        <v>35</v>
      </c>
      <c r="D39" s="103" t="s">
        <v>141</v>
      </c>
      <c r="E39" s="107" t="s">
        <v>107</v>
      </c>
      <c r="F39" s="111">
        <v>630190.80000000005</v>
      </c>
    </row>
    <row r="40" spans="1:6" s="51" customFormat="1" ht="26.1" customHeight="1" x14ac:dyDescent="0.25">
      <c r="A40" s="101">
        <v>42292</v>
      </c>
      <c r="B40" s="102" t="s">
        <v>422</v>
      </c>
      <c r="C40" s="103" t="s">
        <v>434</v>
      </c>
      <c r="D40" s="103" t="s">
        <v>447</v>
      </c>
      <c r="E40" s="107" t="s">
        <v>106</v>
      </c>
      <c r="F40" s="106">
        <v>10230.6</v>
      </c>
    </row>
    <row r="41" spans="1:6" s="51" customFormat="1" ht="26.1" customHeight="1" x14ac:dyDescent="0.25">
      <c r="A41" s="101">
        <v>42297</v>
      </c>
      <c r="B41" s="102" t="s">
        <v>46</v>
      </c>
      <c r="C41" s="103" t="s">
        <v>13</v>
      </c>
      <c r="D41" s="103" t="s">
        <v>115</v>
      </c>
      <c r="E41" s="107" t="s">
        <v>105</v>
      </c>
      <c r="F41" s="106">
        <v>15135</v>
      </c>
    </row>
    <row r="42" spans="1:6" s="51" customFormat="1" ht="26.1" customHeight="1" x14ac:dyDescent="0.25">
      <c r="A42" s="101">
        <v>42300</v>
      </c>
      <c r="B42" s="108" t="s">
        <v>62</v>
      </c>
      <c r="C42" s="103" t="s">
        <v>29</v>
      </c>
      <c r="D42" s="103" t="s">
        <v>130</v>
      </c>
      <c r="E42" s="107" t="s">
        <v>98</v>
      </c>
      <c r="F42" s="112">
        <v>23396.9</v>
      </c>
    </row>
    <row r="43" spans="1:6" s="51" customFormat="1" ht="26.1" customHeight="1" x14ac:dyDescent="0.25">
      <c r="A43" s="101">
        <v>42324</v>
      </c>
      <c r="B43" s="102" t="s">
        <v>71</v>
      </c>
      <c r="C43" s="103" t="s">
        <v>435</v>
      </c>
      <c r="D43" s="103" t="s">
        <v>448</v>
      </c>
      <c r="E43" s="113" t="s">
        <v>104</v>
      </c>
      <c r="F43" s="112">
        <v>36834.85</v>
      </c>
    </row>
    <row r="44" spans="1:6" s="51" customFormat="1" ht="26.1" customHeight="1" x14ac:dyDescent="0.25">
      <c r="A44" s="101">
        <v>42327</v>
      </c>
      <c r="B44" s="102" t="s">
        <v>61</v>
      </c>
      <c r="C44" s="103" t="s">
        <v>436</v>
      </c>
      <c r="D44" s="104" t="s">
        <v>449</v>
      </c>
      <c r="E44" s="107" t="s">
        <v>97</v>
      </c>
      <c r="F44" s="109">
        <v>504553.5</v>
      </c>
    </row>
    <row r="45" spans="1:6" s="51" customFormat="1" ht="26.1" customHeight="1" x14ac:dyDescent="0.25">
      <c r="A45" s="101">
        <v>42338</v>
      </c>
      <c r="B45" s="102" t="s">
        <v>71</v>
      </c>
      <c r="C45" s="103" t="s">
        <v>32</v>
      </c>
      <c r="D45" s="103" t="s">
        <v>139</v>
      </c>
      <c r="E45" s="107" t="s">
        <v>101</v>
      </c>
      <c r="F45" s="106">
        <v>280612.73</v>
      </c>
    </row>
    <row r="46" spans="1:6" s="51" customFormat="1" ht="26.1" customHeight="1" x14ac:dyDescent="0.25">
      <c r="A46" s="101">
        <v>42342</v>
      </c>
      <c r="B46" s="102" t="s">
        <v>423</v>
      </c>
      <c r="C46" s="103" t="s">
        <v>437</v>
      </c>
      <c r="D46" s="103" t="s">
        <v>450</v>
      </c>
      <c r="E46" s="113" t="s">
        <v>103</v>
      </c>
      <c r="F46" s="112">
        <v>368160</v>
      </c>
    </row>
    <row r="47" spans="1:6" s="51" customFormat="1" ht="26.1" customHeight="1" x14ac:dyDescent="0.25">
      <c r="A47" s="101">
        <v>42348</v>
      </c>
      <c r="B47" s="102" t="s">
        <v>424</v>
      </c>
      <c r="C47" s="103" t="s">
        <v>438</v>
      </c>
      <c r="D47" s="103" t="s">
        <v>451</v>
      </c>
      <c r="E47" s="107" t="s">
        <v>102</v>
      </c>
      <c r="F47" s="106">
        <v>283873.58</v>
      </c>
    </row>
    <row r="48" spans="1:6" s="51" customFormat="1" ht="26.1" customHeight="1" x14ac:dyDescent="0.25">
      <c r="A48" s="101">
        <v>42360</v>
      </c>
      <c r="B48" s="102" t="s">
        <v>425</v>
      </c>
      <c r="C48" s="103" t="s">
        <v>439</v>
      </c>
      <c r="D48" s="103" t="s">
        <v>452</v>
      </c>
      <c r="E48" s="114" t="s">
        <v>458</v>
      </c>
      <c r="F48" s="106">
        <v>222367.39</v>
      </c>
    </row>
    <row r="49" spans="1:6" s="51" customFormat="1" ht="26.1" customHeight="1" x14ac:dyDescent="0.25">
      <c r="A49" s="101">
        <v>42444</v>
      </c>
      <c r="B49" s="102" t="s">
        <v>57</v>
      </c>
      <c r="C49" s="103" t="s">
        <v>23</v>
      </c>
      <c r="D49" s="115" t="s">
        <v>125</v>
      </c>
      <c r="E49" s="107" t="s">
        <v>91</v>
      </c>
      <c r="F49" s="112">
        <v>16275.7</v>
      </c>
    </row>
    <row r="50" spans="1:6" s="51" customFormat="1" ht="26.1" customHeight="1" x14ac:dyDescent="0.25">
      <c r="A50" s="101">
        <v>42489</v>
      </c>
      <c r="B50" s="102" t="s">
        <v>70</v>
      </c>
      <c r="C50" s="103" t="s">
        <v>31</v>
      </c>
      <c r="D50" s="103" t="s">
        <v>138</v>
      </c>
      <c r="E50" s="107" t="s">
        <v>101</v>
      </c>
      <c r="F50" s="106">
        <v>173772.7</v>
      </c>
    </row>
    <row r="51" spans="1:6" s="51" customFormat="1" ht="26.1" customHeight="1" x14ac:dyDescent="0.25">
      <c r="A51" s="101">
        <v>42600</v>
      </c>
      <c r="B51" s="102" t="s">
        <v>51</v>
      </c>
      <c r="C51" s="103" t="s">
        <v>18</v>
      </c>
      <c r="D51" s="103" t="s">
        <v>119</v>
      </c>
      <c r="E51" s="107" t="s">
        <v>100</v>
      </c>
      <c r="F51" s="112">
        <v>618712.73</v>
      </c>
    </row>
    <row r="52" spans="1:6" s="51" customFormat="1" ht="26.1" customHeight="1" x14ac:dyDescent="0.25">
      <c r="A52" s="101">
        <v>42604</v>
      </c>
      <c r="B52" s="102" t="s">
        <v>50</v>
      </c>
      <c r="C52" s="103" t="s">
        <v>17</v>
      </c>
      <c r="D52" s="103" t="s">
        <v>118</v>
      </c>
      <c r="E52" s="113" t="s">
        <v>99</v>
      </c>
      <c r="F52" s="112">
        <v>5712277.7699999996</v>
      </c>
    </row>
    <row r="53" spans="1:6" s="51" customFormat="1" ht="26.1" customHeight="1" x14ac:dyDescent="0.25">
      <c r="A53" s="101">
        <v>42614</v>
      </c>
      <c r="B53" s="102" t="s">
        <v>61</v>
      </c>
      <c r="C53" s="103" t="s">
        <v>440</v>
      </c>
      <c r="D53" s="103" t="s">
        <v>453</v>
      </c>
      <c r="E53" s="113" t="s">
        <v>104</v>
      </c>
      <c r="F53" s="112">
        <v>516247.44</v>
      </c>
    </row>
    <row r="54" spans="1:6" s="51" customFormat="1" ht="26.1" customHeight="1" x14ac:dyDescent="0.25">
      <c r="A54" s="101">
        <v>42641</v>
      </c>
      <c r="B54" s="116" t="s">
        <v>86</v>
      </c>
      <c r="C54" s="103" t="s">
        <v>42</v>
      </c>
      <c r="D54" s="104" t="s">
        <v>151</v>
      </c>
      <c r="E54" s="107" t="s">
        <v>97</v>
      </c>
      <c r="F54" s="109">
        <v>2391201.16</v>
      </c>
    </row>
    <row r="55" spans="1:6" s="51" customFormat="1" ht="26.1" customHeight="1" x14ac:dyDescent="0.25">
      <c r="A55" s="101">
        <v>42647</v>
      </c>
      <c r="B55" s="116" t="s">
        <v>49</v>
      </c>
      <c r="C55" s="103" t="s">
        <v>16</v>
      </c>
      <c r="D55" s="104" t="s">
        <v>117</v>
      </c>
      <c r="E55" s="107" t="s">
        <v>90</v>
      </c>
      <c r="F55" s="106">
        <v>295360</v>
      </c>
    </row>
    <row r="56" spans="1:6" s="51" customFormat="1" ht="26.1" customHeight="1" x14ac:dyDescent="0.25">
      <c r="A56" s="101">
        <v>42667</v>
      </c>
      <c r="B56" s="116" t="s">
        <v>85</v>
      </c>
      <c r="C56" s="103" t="s">
        <v>41</v>
      </c>
      <c r="D56" s="104" t="s">
        <v>150</v>
      </c>
      <c r="E56" s="107" t="s">
        <v>93</v>
      </c>
      <c r="F56" s="109">
        <v>625588.80000000005</v>
      </c>
    </row>
    <row r="57" spans="1:6" s="51" customFormat="1" ht="26.1" customHeight="1" x14ac:dyDescent="0.25">
      <c r="A57" s="101">
        <v>42667</v>
      </c>
      <c r="B57" s="116" t="s">
        <v>84</v>
      </c>
      <c r="C57" s="103" t="s">
        <v>41</v>
      </c>
      <c r="D57" s="104" t="s">
        <v>149</v>
      </c>
      <c r="E57" s="107" t="s">
        <v>93</v>
      </c>
      <c r="F57" s="109">
        <v>654004</v>
      </c>
    </row>
    <row r="58" spans="1:6" s="51" customFormat="1" ht="26.1" customHeight="1" x14ac:dyDescent="0.25">
      <c r="A58" s="101">
        <v>42667</v>
      </c>
      <c r="B58" s="116" t="s">
        <v>83</v>
      </c>
      <c r="C58" s="103" t="s">
        <v>41</v>
      </c>
      <c r="D58" s="104" t="s">
        <v>148</v>
      </c>
      <c r="E58" s="107" t="s">
        <v>93</v>
      </c>
      <c r="F58" s="109">
        <v>469191.6</v>
      </c>
    </row>
    <row r="59" spans="1:6" s="51" customFormat="1" ht="26.1" customHeight="1" x14ac:dyDescent="0.25">
      <c r="A59" s="101">
        <v>42691</v>
      </c>
      <c r="B59" s="116" t="s">
        <v>48</v>
      </c>
      <c r="C59" s="103" t="s">
        <v>15</v>
      </c>
      <c r="D59" s="104" t="s">
        <v>499</v>
      </c>
      <c r="E59" s="117" t="s">
        <v>95</v>
      </c>
      <c r="F59" s="118">
        <v>446414.8</v>
      </c>
    </row>
    <row r="60" spans="1:6" s="51" customFormat="1" ht="26.1" customHeight="1" x14ac:dyDescent="0.25">
      <c r="A60" s="101">
        <v>42703</v>
      </c>
      <c r="B60" s="108" t="s">
        <v>426</v>
      </c>
      <c r="C60" s="103" t="s">
        <v>28</v>
      </c>
      <c r="D60" s="103" t="s">
        <v>454</v>
      </c>
      <c r="E60" s="107" t="s">
        <v>94</v>
      </c>
      <c r="F60" s="106">
        <v>1603413.2</v>
      </c>
    </row>
    <row r="61" spans="1:6" s="51" customFormat="1" ht="26.1" customHeight="1" x14ac:dyDescent="0.25">
      <c r="A61" s="119">
        <v>42767</v>
      </c>
      <c r="B61" s="120" t="s">
        <v>473</v>
      </c>
      <c r="C61" s="121" t="s">
        <v>33</v>
      </c>
      <c r="D61" s="122" t="s">
        <v>474</v>
      </c>
      <c r="E61" s="117" t="s">
        <v>88</v>
      </c>
      <c r="F61" s="106">
        <v>31250.25</v>
      </c>
    </row>
    <row r="62" spans="1:6" s="51" customFormat="1" ht="26.1" customHeight="1" x14ac:dyDescent="0.25">
      <c r="A62" s="123">
        <v>42790</v>
      </c>
      <c r="B62" s="124" t="s">
        <v>82</v>
      </c>
      <c r="C62" s="125" t="s">
        <v>40</v>
      </c>
      <c r="D62" s="126" t="s">
        <v>147</v>
      </c>
      <c r="E62" s="127" t="s">
        <v>93</v>
      </c>
      <c r="F62" s="128">
        <v>421820.42</v>
      </c>
    </row>
    <row r="63" spans="1:6" s="51" customFormat="1" ht="26.1" customHeight="1" x14ac:dyDescent="0.25">
      <c r="A63" s="119">
        <v>42815</v>
      </c>
      <c r="B63" s="129" t="s">
        <v>59</v>
      </c>
      <c r="C63" s="121" t="s">
        <v>25</v>
      </c>
      <c r="D63" s="122" t="s">
        <v>127</v>
      </c>
      <c r="E63" s="117" t="s">
        <v>92</v>
      </c>
      <c r="F63" s="106">
        <v>72000</v>
      </c>
    </row>
    <row r="64" spans="1:6" s="51" customFormat="1" ht="26.1" customHeight="1" x14ac:dyDescent="0.25">
      <c r="A64" s="130">
        <v>42933</v>
      </c>
      <c r="B64" s="102" t="s">
        <v>496</v>
      </c>
      <c r="C64" s="103" t="s">
        <v>497</v>
      </c>
      <c r="D64" s="115" t="s">
        <v>498</v>
      </c>
      <c r="E64" s="107" t="s">
        <v>100</v>
      </c>
      <c r="F64" s="112">
        <v>7980.34</v>
      </c>
    </row>
    <row r="65" spans="1:7" s="51" customFormat="1" ht="26.1" customHeight="1" x14ac:dyDescent="0.25">
      <c r="A65" s="101">
        <v>43003</v>
      </c>
      <c r="B65" s="108" t="s">
        <v>72</v>
      </c>
      <c r="C65" s="103" t="s">
        <v>34</v>
      </c>
      <c r="D65" s="103" t="s">
        <v>140</v>
      </c>
      <c r="E65" s="107" t="s">
        <v>88</v>
      </c>
      <c r="F65" s="106">
        <v>2550097.2999999998</v>
      </c>
    </row>
    <row r="66" spans="1:7" s="51" customFormat="1" ht="26.1" customHeight="1" x14ac:dyDescent="0.25">
      <c r="A66" s="119">
        <v>43028</v>
      </c>
      <c r="B66" s="129" t="s">
        <v>427</v>
      </c>
      <c r="C66" s="121" t="s">
        <v>441</v>
      </c>
      <c r="D66" s="122" t="s">
        <v>455</v>
      </c>
      <c r="E66" s="117" t="s">
        <v>459</v>
      </c>
      <c r="F66" s="106">
        <v>63720</v>
      </c>
    </row>
    <row r="67" spans="1:7" s="51" customFormat="1" ht="26.1" customHeight="1" x14ac:dyDescent="0.25">
      <c r="A67" s="119">
        <v>43053</v>
      </c>
      <c r="B67" s="129" t="s">
        <v>55</v>
      </c>
      <c r="C67" s="121" t="s">
        <v>21</v>
      </c>
      <c r="D67" s="122" t="s">
        <v>123</v>
      </c>
      <c r="E67" s="117" t="s">
        <v>91</v>
      </c>
      <c r="F67" s="106">
        <v>16600</v>
      </c>
    </row>
    <row r="68" spans="1:7" s="51" customFormat="1" ht="26.1" customHeight="1" x14ac:dyDescent="0.25">
      <c r="A68" s="101">
        <v>43076</v>
      </c>
      <c r="B68" s="116" t="s">
        <v>81</v>
      </c>
      <c r="C68" s="103" t="s">
        <v>39</v>
      </c>
      <c r="D68" s="104" t="s">
        <v>146</v>
      </c>
      <c r="E68" s="107" t="s">
        <v>93</v>
      </c>
      <c r="F68" s="109">
        <v>59000</v>
      </c>
    </row>
    <row r="69" spans="1:7" s="51" customFormat="1" ht="26.1" customHeight="1" x14ac:dyDescent="0.25">
      <c r="A69" s="101">
        <v>43081</v>
      </c>
      <c r="B69" s="102" t="s">
        <v>54</v>
      </c>
      <c r="C69" s="103" t="s">
        <v>20</v>
      </c>
      <c r="D69" s="103" t="s">
        <v>122</v>
      </c>
      <c r="E69" s="107" t="s">
        <v>460</v>
      </c>
      <c r="F69" s="106">
        <v>32450</v>
      </c>
    </row>
    <row r="70" spans="1:7" s="51" customFormat="1" ht="26.1" customHeight="1" x14ac:dyDescent="0.25">
      <c r="A70" s="131">
        <v>43090</v>
      </c>
      <c r="B70" s="102" t="s">
        <v>428</v>
      </c>
      <c r="C70" s="122" t="s">
        <v>271</v>
      </c>
      <c r="D70" s="122" t="s">
        <v>456</v>
      </c>
      <c r="E70" s="117" t="s">
        <v>106</v>
      </c>
      <c r="F70" s="118">
        <v>5428</v>
      </c>
    </row>
    <row r="71" spans="1:7" s="51" customFormat="1" ht="26.1" customHeight="1" x14ac:dyDescent="0.25">
      <c r="A71" s="101">
        <v>43137</v>
      </c>
      <c r="B71" s="108" t="s">
        <v>487</v>
      </c>
      <c r="C71" s="103" t="s">
        <v>490</v>
      </c>
      <c r="D71" s="103" t="s">
        <v>493</v>
      </c>
      <c r="E71" s="107" t="s">
        <v>495</v>
      </c>
      <c r="F71" s="106">
        <v>80546.34</v>
      </c>
    </row>
    <row r="72" spans="1:7" s="51" customFormat="1" ht="26.1" customHeight="1" x14ac:dyDescent="0.25">
      <c r="A72" s="132">
        <v>43154</v>
      </c>
      <c r="B72" s="108" t="s">
        <v>488</v>
      </c>
      <c r="C72" s="133" t="s">
        <v>491</v>
      </c>
      <c r="D72" s="103" t="s">
        <v>494</v>
      </c>
      <c r="E72" s="107" t="s">
        <v>495</v>
      </c>
      <c r="F72" s="106">
        <v>151536.75</v>
      </c>
    </row>
    <row r="73" spans="1:7" s="51" customFormat="1" ht="26.1" customHeight="1" x14ac:dyDescent="0.25">
      <c r="A73" s="101">
        <v>43154</v>
      </c>
      <c r="B73" s="108" t="s">
        <v>489</v>
      </c>
      <c r="C73" s="103" t="s">
        <v>492</v>
      </c>
      <c r="D73" s="103" t="s">
        <v>494</v>
      </c>
      <c r="E73" s="107" t="s">
        <v>495</v>
      </c>
      <c r="F73" s="106">
        <v>231900.47</v>
      </c>
    </row>
    <row r="74" spans="1:7" s="5" customFormat="1" ht="21" x14ac:dyDescent="0.35">
      <c r="A74" s="27"/>
      <c r="B74" s="85"/>
      <c r="C74" s="86"/>
      <c r="D74" s="81" t="s">
        <v>10</v>
      </c>
      <c r="E74" s="82"/>
      <c r="F74" s="15">
        <f>SUM(F9:F73)</f>
        <v>22716296.040000003</v>
      </c>
    </row>
    <row r="75" spans="1:7" s="51" customFormat="1" ht="25.5" customHeight="1" x14ac:dyDescent="0.25">
      <c r="A75" s="39">
        <v>41354</v>
      </c>
      <c r="B75" s="73" t="s">
        <v>256</v>
      </c>
      <c r="C75" s="54" t="s">
        <v>287</v>
      </c>
      <c r="D75" s="40" t="s">
        <v>409</v>
      </c>
      <c r="E75" s="41" t="s">
        <v>111</v>
      </c>
      <c r="F75" s="76">
        <v>67400</v>
      </c>
      <c r="G75" s="59"/>
    </row>
    <row r="76" spans="1:7" s="51" customFormat="1" ht="25.5" customHeight="1" x14ac:dyDescent="0.25">
      <c r="A76" s="39">
        <v>41383</v>
      </c>
      <c r="B76" s="73" t="s">
        <v>58</v>
      </c>
      <c r="C76" s="40" t="s">
        <v>266</v>
      </c>
      <c r="D76" s="40" t="s">
        <v>408</v>
      </c>
      <c r="E76" s="41" t="s">
        <v>111</v>
      </c>
      <c r="F76" s="76">
        <v>195000</v>
      </c>
      <c r="G76" s="59"/>
    </row>
    <row r="77" spans="1:7" s="51" customFormat="1" ht="25.5" customHeight="1" x14ac:dyDescent="0.25">
      <c r="A77" s="39">
        <v>41417</v>
      </c>
      <c r="B77" s="44" t="s">
        <v>480</v>
      </c>
      <c r="C77" s="89" t="s">
        <v>287</v>
      </c>
      <c r="D77" s="45" t="s">
        <v>408</v>
      </c>
      <c r="E77" s="47" t="s">
        <v>111</v>
      </c>
      <c r="F77" s="76">
        <v>54000</v>
      </c>
      <c r="G77" s="59"/>
    </row>
    <row r="78" spans="1:7" s="51" customFormat="1" ht="25.5" customHeight="1" x14ac:dyDescent="0.25">
      <c r="A78" s="39">
        <v>41417</v>
      </c>
      <c r="B78" s="44" t="s">
        <v>255</v>
      </c>
      <c r="C78" s="89" t="s">
        <v>287</v>
      </c>
      <c r="D78" s="45" t="s">
        <v>408</v>
      </c>
      <c r="E78" s="47" t="s">
        <v>111</v>
      </c>
      <c r="F78" s="76">
        <v>86000</v>
      </c>
      <c r="G78" s="59"/>
    </row>
    <row r="79" spans="1:7" s="51" customFormat="1" ht="25.5" customHeight="1" x14ac:dyDescent="0.25">
      <c r="A79" s="39">
        <v>41428</v>
      </c>
      <c r="B79" s="73" t="s">
        <v>254</v>
      </c>
      <c r="C79" s="40" t="s">
        <v>289</v>
      </c>
      <c r="D79" s="40" t="s">
        <v>407</v>
      </c>
      <c r="E79" s="41" t="s">
        <v>111</v>
      </c>
      <c r="F79" s="76">
        <v>20000</v>
      </c>
      <c r="G79" s="59"/>
    </row>
    <row r="80" spans="1:7" s="51" customFormat="1" ht="25.5" customHeight="1" x14ac:dyDescent="0.25">
      <c r="A80" s="39">
        <v>41438</v>
      </c>
      <c r="B80" s="73" t="s">
        <v>56</v>
      </c>
      <c r="C80" s="40" t="s">
        <v>287</v>
      </c>
      <c r="D80" s="40" t="s">
        <v>406</v>
      </c>
      <c r="E80" s="41" t="s">
        <v>107</v>
      </c>
      <c r="F80" s="76">
        <v>148208</v>
      </c>
      <c r="G80" s="59"/>
    </row>
    <row r="81" spans="1:7" s="51" customFormat="1" ht="25.5" customHeight="1" x14ac:dyDescent="0.25">
      <c r="A81" s="39">
        <v>41439</v>
      </c>
      <c r="B81" s="73" t="s">
        <v>253</v>
      </c>
      <c r="C81" s="40" t="s">
        <v>287</v>
      </c>
      <c r="D81" s="40" t="s">
        <v>405</v>
      </c>
      <c r="E81" s="41" t="s">
        <v>89</v>
      </c>
      <c r="F81" s="76">
        <v>42480</v>
      </c>
      <c r="G81" s="59"/>
    </row>
    <row r="82" spans="1:7" s="51" customFormat="1" ht="25.5" customHeight="1" x14ac:dyDescent="0.25">
      <c r="A82" s="39">
        <v>41455</v>
      </c>
      <c r="B82" s="73" t="s">
        <v>252</v>
      </c>
      <c r="C82" s="40" t="s">
        <v>464</v>
      </c>
      <c r="D82" s="40" t="s">
        <v>372</v>
      </c>
      <c r="E82" s="41" t="s">
        <v>111</v>
      </c>
      <c r="F82" s="75">
        <v>100000</v>
      </c>
      <c r="G82" s="59"/>
    </row>
    <row r="83" spans="1:7" s="51" customFormat="1" ht="25.5" customHeight="1" x14ac:dyDescent="0.25">
      <c r="A83" s="39">
        <v>41457</v>
      </c>
      <c r="B83" s="73" t="s">
        <v>251</v>
      </c>
      <c r="C83" s="40" t="s">
        <v>281</v>
      </c>
      <c r="D83" s="40" t="s">
        <v>404</v>
      </c>
      <c r="E83" s="41" t="s">
        <v>111</v>
      </c>
      <c r="F83" s="75">
        <v>300000</v>
      </c>
      <c r="G83" s="59"/>
    </row>
    <row r="84" spans="1:7" s="51" customFormat="1" ht="25.5" customHeight="1" x14ac:dyDescent="0.25">
      <c r="A84" s="39">
        <v>41465</v>
      </c>
      <c r="B84" s="73" t="s">
        <v>250</v>
      </c>
      <c r="C84" s="40" t="s">
        <v>37</v>
      </c>
      <c r="D84" s="40" t="s">
        <v>403</v>
      </c>
      <c r="E84" s="41" t="s">
        <v>111</v>
      </c>
      <c r="F84" s="49">
        <v>183275</v>
      </c>
      <c r="G84" s="59"/>
    </row>
    <row r="85" spans="1:7" s="51" customFormat="1" ht="25.5" customHeight="1" x14ac:dyDescent="0.25">
      <c r="A85" s="39">
        <v>41485</v>
      </c>
      <c r="B85" s="73" t="s">
        <v>249</v>
      </c>
      <c r="C85" s="40" t="s">
        <v>303</v>
      </c>
      <c r="D85" s="40" t="s">
        <v>402</v>
      </c>
      <c r="E85" s="41" t="s">
        <v>111</v>
      </c>
      <c r="F85" s="75">
        <v>100000</v>
      </c>
      <c r="G85" s="59"/>
    </row>
    <row r="86" spans="1:7" s="51" customFormat="1" ht="25.5" customHeight="1" x14ac:dyDescent="0.25">
      <c r="A86" s="39">
        <v>41493</v>
      </c>
      <c r="B86" s="73" t="s">
        <v>248</v>
      </c>
      <c r="C86" s="54" t="s">
        <v>287</v>
      </c>
      <c r="D86" s="40" t="s">
        <v>482</v>
      </c>
      <c r="E86" s="41" t="s">
        <v>107</v>
      </c>
      <c r="F86" s="75">
        <v>431606.24</v>
      </c>
      <c r="G86" s="59"/>
    </row>
    <row r="87" spans="1:7" s="51" customFormat="1" ht="25.5" customHeight="1" x14ac:dyDescent="0.25">
      <c r="A87" s="39">
        <v>41496</v>
      </c>
      <c r="B87" s="73" t="s">
        <v>247</v>
      </c>
      <c r="C87" s="40" t="s">
        <v>287</v>
      </c>
      <c r="D87" s="40" t="s">
        <v>401</v>
      </c>
      <c r="E87" s="41" t="s">
        <v>107</v>
      </c>
      <c r="F87" s="76">
        <v>117056</v>
      </c>
      <c r="G87" s="59"/>
    </row>
    <row r="88" spans="1:7" s="51" customFormat="1" ht="25.5" customHeight="1" x14ac:dyDescent="0.25">
      <c r="A88" s="39">
        <v>41496</v>
      </c>
      <c r="B88" s="44" t="s">
        <v>246</v>
      </c>
      <c r="C88" s="40" t="s">
        <v>287</v>
      </c>
      <c r="D88" s="40" t="s">
        <v>400</v>
      </c>
      <c r="E88" s="41" t="s">
        <v>107</v>
      </c>
      <c r="F88" s="76">
        <v>203904</v>
      </c>
      <c r="G88" s="59"/>
    </row>
    <row r="89" spans="1:7" s="51" customFormat="1" ht="25.5" customHeight="1" x14ac:dyDescent="0.25">
      <c r="A89" s="39">
        <v>41501</v>
      </c>
      <c r="B89" s="73" t="s">
        <v>245</v>
      </c>
      <c r="C89" s="54" t="s">
        <v>310</v>
      </c>
      <c r="D89" s="40" t="s">
        <v>399</v>
      </c>
      <c r="E89" s="41" t="s">
        <v>111</v>
      </c>
      <c r="F89" s="76">
        <v>135000</v>
      </c>
      <c r="G89" s="59"/>
    </row>
    <row r="90" spans="1:7" s="51" customFormat="1" ht="25.5" customHeight="1" x14ac:dyDescent="0.25">
      <c r="A90" s="39">
        <v>41529</v>
      </c>
      <c r="B90" s="73" t="s">
        <v>244</v>
      </c>
      <c r="C90" s="40" t="s">
        <v>294</v>
      </c>
      <c r="D90" s="40" t="s">
        <v>398</v>
      </c>
      <c r="E90" s="41" t="s">
        <v>107</v>
      </c>
      <c r="F90" s="75">
        <v>4012000</v>
      </c>
      <c r="G90" s="59"/>
    </row>
    <row r="91" spans="1:7" s="51" customFormat="1" ht="25.5" customHeight="1" x14ac:dyDescent="0.25">
      <c r="A91" s="39">
        <v>41547</v>
      </c>
      <c r="B91" s="73" t="s">
        <v>195</v>
      </c>
      <c r="C91" s="40" t="s">
        <v>309</v>
      </c>
      <c r="D91" s="40" t="s">
        <v>395</v>
      </c>
      <c r="E91" s="41" t="s">
        <v>107</v>
      </c>
      <c r="F91" s="75">
        <v>848778.83</v>
      </c>
      <c r="G91" s="59"/>
    </row>
    <row r="92" spans="1:7" s="51" customFormat="1" ht="25.5" customHeight="1" x14ac:dyDescent="0.25">
      <c r="A92" s="39">
        <v>41549</v>
      </c>
      <c r="B92" s="73" t="s">
        <v>220</v>
      </c>
      <c r="C92" s="40" t="s">
        <v>308</v>
      </c>
      <c r="D92" s="40" t="s">
        <v>398</v>
      </c>
      <c r="E92" s="41" t="s">
        <v>107</v>
      </c>
      <c r="F92" s="75">
        <v>1716837.63</v>
      </c>
      <c r="G92" s="59"/>
    </row>
    <row r="93" spans="1:7" s="51" customFormat="1" ht="25.5" customHeight="1" x14ac:dyDescent="0.25">
      <c r="A93" s="58">
        <v>41549</v>
      </c>
      <c r="B93" s="73" t="s">
        <v>243</v>
      </c>
      <c r="C93" s="46" t="s">
        <v>308</v>
      </c>
      <c r="D93" s="40" t="s">
        <v>397</v>
      </c>
      <c r="E93" s="61" t="s">
        <v>107</v>
      </c>
      <c r="F93" s="75">
        <v>1510156.92</v>
      </c>
      <c r="G93" s="59"/>
    </row>
    <row r="94" spans="1:7" s="51" customFormat="1" ht="25.5" customHeight="1" x14ac:dyDescent="0.25">
      <c r="A94" s="39">
        <v>41578</v>
      </c>
      <c r="B94" s="73" t="s">
        <v>169</v>
      </c>
      <c r="C94" s="40" t="s">
        <v>464</v>
      </c>
      <c r="D94" s="40" t="s">
        <v>396</v>
      </c>
      <c r="E94" s="41" t="s">
        <v>107</v>
      </c>
      <c r="F94" s="75">
        <v>1513506.87</v>
      </c>
      <c r="G94" s="59"/>
    </row>
    <row r="95" spans="1:7" s="51" customFormat="1" ht="25.5" customHeight="1" x14ac:dyDescent="0.25">
      <c r="A95" s="39">
        <v>41583</v>
      </c>
      <c r="B95" s="73" t="s">
        <v>173</v>
      </c>
      <c r="C95" s="40" t="s">
        <v>307</v>
      </c>
      <c r="D95" s="40" t="s">
        <v>395</v>
      </c>
      <c r="E95" s="61" t="s">
        <v>107</v>
      </c>
      <c r="F95" s="77">
        <v>563450</v>
      </c>
      <c r="G95" s="59"/>
    </row>
    <row r="96" spans="1:7" s="51" customFormat="1" ht="25.5" customHeight="1" x14ac:dyDescent="0.25">
      <c r="A96" s="39">
        <v>41585</v>
      </c>
      <c r="B96" s="73" t="s">
        <v>242</v>
      </c>
      <c r="C96" s="40" t="s">
        <v>280</v>
      </c>
      <c r="D96" s="40" t="s">
        <v>394</v>
      </c>
      <c r="E96" s="41" t="s">
        <v>107</v>
      </c>
      <c r="F96" s="76">
        <v>792681.5</v>
      </c>
      <c r="G96" s="59"/>
    </row>
    <row r="97" spans="1:7" s="51" customFormat="1" ht="25.5" customHeight="1" x14ac:dyDescent="0.25">
      <c r="A97" s="39">
        <v>41596</v>
      </c>
      <c r="B97" s="73" t="s">
        <v>241</v>
      </c>
      <c r="C97" s="40" t="s">
        <v>278</v>
      </c>
      <c r="D97" s="40" t="s">
        <v>393</v>
      </c>
      <c r="E97" s="41" t="s">
        <v>96</v>
      </c>
      <c r="F97" s="75">
        <v>28084</v>
      </c>
      <c r="G97" s="59"/>
    </row>
    <row r="98" spans="1:7" s="51" customFormat="1" ht="25.5" customHeight="1" x14ac:dyDescent="0.25">
      <c r="A98" s="39">
        <v>41608</v>
      </c>
      <c r="B98" s="73" t="s">
        <v>170</v>
      </c>
      <c r="C98" s="40" t="s">
        <v>464</v>
      </c>
      <c r="D98" s="40" t="s">
        <v>392</v>
      </c>
      <c r="E98" s="41" t="s">
        <v>107</v>
      </c>
      <c r="F98" s="50">
        <v>5974340</v>
      </c>
      <c r="G98" s="59"/>
    </row>
    <row r="99" spans="1:7" s="51" customFormat="1" ht="25.5" customHeight="1" x14ac:dyDescent="0.25">
      <c r="A99" s="39" t="s">
        <v>161</v>
      </c>
      <c r="B99" s="73" t="s">
        <v>240</v>
      </c>
      <c r="C99" s="40" t="s">
        <v>303</v>
      </c>
      <c r="D99" s="40" t="s">
        <v>391</v>
      </c>
      <c r="E99" s="41" t="s">
        <v>107</v>
      </c>
      <c r="F99" s="75">
        <v>1055392</v>
      </c>
      <c r="G99" s="59"/>
    </row>
    <row r="100" spans="1:7" s="51" customFormat="1" ht="25.5" customHeight="1" x14ac:dyDescent="0.25">
      <c r="A100" s="39">
        <v>41614</v>
      </c>
      <c r="B100" s="73" t="s">
        <v>239</v>
      </c>
      <c r="C100" s="40" t="s">
        <v>306</v>
      </c>
      <c r="D100" s="40" t="s">
        <v>370</v>
      </c>
      <c r="E100" s="41" t="s">
        <v>111</v>
      </c>
      <c r="F100" s="76">
        <v>80000</v>
      </c>
      <c r="G100" s="60"/>
    </row>
    <row r="101" spans="1:7" s="51" customFormat="1" ht="25.5" customHeight="1" x14ac:dyDescent="0.25">
      <c r="A101" s="39">
        <v>41624</v>
      </c>
      <c r="B101" s="73" t="s">
        <v>238</v>
      </c>
      <c r="C101" s="40" t="s">
        <v>305</v>
      </c>
      <c r="D101" s="40" t="s">
        <v>390</v>
      </c>
      <c r="E101" s="41" t="s">
        <v>89</v>
      </c>
      <c r="F101" s="75">
        <v>284852</v>
      </c>
      <c r="G101" s="59"/>
    </row>
    <row r="102" spans="1:7" s="51" customFormat="1" ht="25.5" customHeight="1" x14ac:dyDescent="0.25">
      <c r="A102" s="39">
        <v>41634</v>
      </c>
      <c r="B102" s="73" t="s">
        <v>237</v>
      </c>
      <c r="C102" s="40" t="s">
        <v>304</v>
      </c>
      <c r="D102" s="40" t="s">
        <v>389</v>
      </c>
      <c r="E102" s="41" t="s">
        <v>107</v>
      </c>
      <c r="F102" s="75">
        <v>697557</v>
      </c>
      <c r="G102" s="60"/>
    </row>
    <row r="103" spans="1:7" s="51" customFormat="1" ht="25.5" customHeight="1" x14ac:dyDescent="0.25">
      <c r="A103" s="39">
        <v>41634</v>
      </c>
      <c r="B103" s="73" t="s">
        <v>236</v>
      </c>
      <c r="C103" s="40" t="s">
        <v>304</v>
      </c>
      <c r="D103" s="40" t="s">
        <v>388</v>
      </c>
      <c r="E103" s="41" t="s">
        <v>107</v>
      </c>
      <c r="F103" s="75">
        <v>1419776</v>
      </c>
      <c r="G103" s="59"/>
    </row>
    <row r="104" spans="1:7" s="51" customFormat="1" ht="25.5" customHeight="1" x14ac:dyDescent="0.25">
      <c r="A104" s="39">
        <v>41639</v>
      </c>
      <c r="B104" s="73" t="s">
        <v>235</v>
      </c>
      <c r="C104" s="40" t="s">
        <v>303</v>
      </c>
      <c r="D104" s="40" t="s">
        <v>387</v>
      </c>
      <c r="E104" s="41" t="s">
        <v>107</v>
      </c>
      <c r="F104" s="75">
        <v>625872</v>
      </c>
      <c r="G104" s="60"/>
    </row>
    <row r="105" spans="1:7" s="51" customFormat="1" ht="25.5" customHeight="1" x14ac:dyDescent="0.25">
      <c r="A105" s="39">
        <v>41641</v>
      </c>
      <c r="B105" s="73" t="s">
        <v>234</v>
      </c>
      <c r="C105" s="40" t="s">
        <v>302</v>
      </c>
      <c r="D105" s="40" t="s">
        <v>384</v>
      </c>
      <c r="E105" s="93" t="s">
        <v>107</v>
      </c>
      <c r="F105" s="75">
        <v>1008900</v>
      </c>
      <c r="G105" s="60"/>
    </row>
    <row r="106" spans="1:7" s="51" customFormat="1" ht="25.5" customHeight="1" x14ac:dyDescent="0.25">
      <c r="A106" s="39">
        <v>41641</v>
      </c>
      <c r="B106" s="73" t="s">
        <v>233</v>
      </c>
      <c r="C106" s="40" t="s">
        <v>302</v>
      </c>
      <c r="D106" s="40" t="s">
        <v>386</v>
      </c>
      <c r="E106" s="41" t="s">
        <v>107</v>
      </c>
      <c r="F106" s="75">
        <v>492060</v>
      </c>
      <c r="G106" s="60"/>
    </row>
    <row r="107" spans="1:7" s="51" customFormat="1" ht="25.5" customHeight="1" x14ac:dyDescent="0.25">
      <c r="A107" s="39">
        <v>41647</v>
      </c>
      <c r="B107" s="73" t="s">
        <v>164</v>
      </c>
      <c r="C107" s="40" t="s">
        <v>301</v>
      </c>
      <c r="D107" s="40" t="s">
        <v>385</v>
      </c>
      <c r="E107" s="41" t="s">
        <v>107</v>
      </c>
      <c r="F107" s="75">
        <v>776322</v>
      </c>
      <c r="G107" s="59"/>
    </row>
    <row r="108" spans="1:7" s="51" customFormat="1" ht="25.5" customHeight="1" x14ac:dyDescent="0.25">
      <c r="A108" s="39">
        <v>41652</v>
      </c>
      <c r="B108" s="44" t="s">
        <v>201</v>
      </c>
      <c r="C108" s="45" t="s">
        <v>300</v>
      </c>
      <c r="D108" s="45" t="s">
        <v>384</v>
      </c>
      <c r="E108" s="47" t="s">
        <v>107</v>
      </c>
      <c r="F108" s="75">
        <v>401200</v>
      </c>
      <c r="G108" s="60"/>
    </row>
    <row r="109" spans="1:7" s="51" customFormat="1" ht="25.5" customHeight="1" x14ac:dyDescent="0.25">
      <c r="A109" s="58">
        <v>41695</v>
      </c>
      <c r="B109" s="44" t="s">
        <v>232</v>
      </c>
      <c r="C109" s="90" t="s">
        <v>299</v>
      </c>
      <c r="D109" s="45" t="s">
        <v>383</v>
      </c>
      <c r="E109" s="94" t="s">
        <v>107</v>
      </c>
      <c r="F109" s="77">
        <v>179950</v>
      </c>
      <c r="G109" s="60"/>
    </row>
    <row r="110" spans="1:7" s="51" customFormat="1" ht="26.1" customHeight="1" x14ac:dyDescent="0.25">
      <c r="A110" s="39" t="s">
        <v>160</v>
      </c>
      <c r="B110" s="43" t="s">
        <v>179</v>
      </c>
      <c r="C110" s="45" t="s">
        <v>298</v>
      </c>
      <c r="D110" s="45" t="s">
        <v>382</v>
      </c>
      <c r="E110" s="47" t="s">
        <v>107</v>
      </c>
      <c r="F110" s="75">
        <v>227150</v>
      </c>
      <c r="G110" s="60"/>
    </row>
    <row r="111" spans="1:7" s="51" customFormat="1" ht="26.1" customHeight="1" x14ac:dyDescent="0.25">
      <c r="A111" s="39">
        <v>41718</v>
      </c>
      <c r="B111" s="43" t="s">
        <v>461</v>
      </c>
      <c r="C111" s="40" t="s">
        <v>465</v>
      </c>
      <c r="D111" s="45" t="s">
        <v>468</v>
      </c>
      <c r="E111" s="47" t="s">
        <v>107</v>
      </c>
      <c r="F111" s="75">
        <v>1421900</v>
      </c>
      <c r="G111" s="60"/>
    </row>
    <row r="112" spans="1:7" s="51" customFormat="1" ht="26.1" customHeight="1" x14ac:dyDescent="0.25">
      <c r="A112" s="39">
        <v>41739</v>
      </c>
      <c r="B112" s="44" t="s">
        <v>231</v>
      </c>
      <c r="C112" s="40" t="s">
        <v>476</v>
      </c>
      <c r="D112" s="45" t="s">
        <v>381</v>
      </c>
      <c r="E112" s="47" t="s">
        <v>111</v>
      </c>
      <c r="F112" s="75">
        <v>674534.25</v>
      </c>
      <c r="G112" s="59"/>
    </row>
    <row r="113" spans="1:7" s="51" customFormat="1" ht="26.1" customHeight="1" x14ac:dyDescent="0.25">
      <c r="A113" s="58">
        <v>41743</v>
      </c>
      <c r="B113" s="43" t="s">
        <v>230</v>
      </c>
      <c r="C113" s="46" t="s">
        <v>297</v>
      </c>
      <c r="D113" s="90" t="s">
        <v>380</v>
      </c>
      <c r="E113" s="94" t="s">
        <v>89</v>
      </c>
      <c r="F113" s="75">
        <v>276000</v>
      </c>
      <c r="G113" s="60"/>
    </row>
    <row r="114" spans="1:7" s="51" customFormat="1" ht="26.1" customHeight="1" x14ac:dyDescent="0.25">
      <c r="A114" s="71">
        <v>41744</v>
      </c>
      <c r="B114" s="70" t="s">
        <v>481</v>
      </c>
      <c r="C114" s="69" t="s">
        <v>265</v>
      </c>
      <c r="D114" s="69" t="s">
        <v>340</v>
      </c>
      <c r="E114" s="72" t="s">
        <v>103</v>
      </c>
      <c r="F114" s="83">
        <v>4940700.12</v>
      </c>
      <c r="G114" s="60"/>
    </row>
    <row r="115" spans="1:7" s="51" customFormat="1" ht="26.1" customHeight="1" x14ac:dyDescent="0.25">
      <c r="A115" s="39">
        <v>41752</v>
      </c>
      <c r="B115" s="43" t="s">
        <v>229</v>
      </c>
      <c r="C115" s="40" t="s">
        <v>296</v>
      </c>
      <c r="D115" s="45" t="s">
        <v>379</v>
      </c>
      <c r="E115" s="47" t="s">
        <v>106</v>
      </c>
      <c r="F115" s="77">
        <v>36850</v>
      </c>
      <c r="G115" s="60"/>
    </row>
    <row r="116" spans="1:7" s="51" customFormat="1" ht="26.1" customHeight="1" x14ac:dyDescent="0.25">
      <c r="A116" s="39">
        <v>41761</v>
      </c>
      <c r="B116" s="43" t="s">
        <v>228</v>
      </c>
      <c r="C116" s="40" t="s">
        <v>37</v>
      </c>
      <c r="D116" s="40" t="s">
        <v>378</v>
      </c>
      <c r="E116" s="41" t="s">
        <v>111</v>
      </c>
      <c r="F116" s="78">
        <v>60000</v>
      </c>
      <c r="G116" s="60"/>
    </row>
    <row r="117" spans="1:7" s="51" customFormat="1" ht="26.1" customHeight="1" x14ac:dyDescent="0.25">
      <c r="A117" s="39">
        <v>41767</v>
      </c>
      <c r="B117" s="43" t="s">
        <v>227</v>
      </c>
      <c r="C117" s="40" t="s">
        <v>293</v>
      </c>
      <c r="D117" s="40" t="s">
        <v>377</v>
      </c>
      <c r="E117" s="41" t="s">
        <v>111</v>
      </c>
      <c r="F117" s="76">
        <v>60000</v>
      </c>
      <c r="G117" s="59"/>
    </row>
    <row r="118" spans="1:7" s="51" customFormat="1" ht="26.1" customHeight="1" x14ac:dyDescent="0.25">
      <c r="A118" s="39">
        <v>41770</v>
      </c>
      <c r="B118" s="43" t="s">
        <v>226</v>
      </c>
      <c r="C118" s="40" t="s">
        <v>260</v>
      </c>
      <c r="D118" s="40" t="s">
        <v>376</v>
      </c>
      <c r="E118" s="41" t="s">
        <v>411</v>
      </c>
      <c r="F118" s="75">
        <v>332220</v>
      </c>
      <c r="G118" s="59"/>
    </row>
    <row r="119" spans="1:7" s="51" customFormat="1" ht="26.1" customHeight="1" x14ac:dyDescent="0.25">
      <c r="A119" s="39">
        <v>41772</v>
      </c>
      <c r="B119" s="43" t="s">
        <v>225</v>
      </c>
      <c r="C119" s="40" t="s">
        <v>264</v>
      </c>
      <c r="D119" s="45" t="s">
        <v>375</v>
      </c>
      <c r="E119" s="47" t="s">
        <v>418</v>
      </c>
      <c r="F119" s="75">
        <v>20573.3</v>
      </c>
      <c r="G119" s="60"/>
    </row>
    <row r="120" spans="1:7" s="51" customFormat="1" ht="26.1" customHeight="1" x14ac:dyDescent="0.25">
      <c r="A120" s="39">
        <v>41772</v>
      </c>
      <c r="B120" s="43" t="s">
        <v>224</v>
      </c>
      <c r="C120" s="40" t="s">
        <v>264</v>
      </c>
      <c r="D120" s="40" t="s">
        <v>374</v>
      </c>
      <c r="E120" s="41" t="s">
        <v>417</v>
      </c>
      <c r="F120" s="75">
        <v>401896.2</v>
      </c>
      <c r="G120" s="60"/>
    </row>
    <row r="121" spans="1:7" s="51" customFormat="1" ht="26.1" customHeight="1" x14ac:dyDescent="0.25">
      <c r="A121" s="39">
        <v>41780</v>
      </c>
      <c r="B121" s="43" t="s">
        <v>222</v>
      </c>
      <c r="C121" s="89" t="s">
        <v>287</v>
      </c>
      <c r="D121" s="45" t="s">
        <v>372</v>
      </c>
      <c r="E121" s="47" t="s">
        <v>111</v>
      </c>
      <c r="F121" s="76">
        <v>59000</v>
      </c>
      <c r="G121" s="60"/>
    </row>
    <row r="122" spans="1:7" s="51" customFormat="1" ht="26.1" customHeight="1" x14ac:dyDescent="0.25">
      <c r="A122" s="39">
        <v>41780</v>
      </c>
      <c r="B122" s="43" t="s">
        <v>223</v>
      </c>
      <c r="C122" s="45" t="s">
        <v>295</v>
      </c>
      <c r="D122" s="45" t="s">
        <v>373</v>
      </c>
      <c r="E122" s="47" t="s">
        <v>107</v>
      </c>
      <c r="F122" s="75">
        <v>138650</v>
      </c>
      <c r="G122" s="60"/>
    </row>
    <row r="123" spans="1:7" s="51" customFormat="1" ht="26.1" customHeight="1" x14ac:dyDescent="0.25">
      <c r="A123" s="39">
        <v>41793</v>
      </c>
      <c r="B123" s="43" t="s">
        <v>221</v>
      </c>
      <c r="C123" s="40" t="s">
        <v>294</v>
      </c>
      <c r="D123" s="45" t="s">
        <v>371</v>
      </c>
      <c r="E123" s="41" t="s">
        <v>111</v>
      </c>
      <c r="F123" s="76">
        <v>270000</v>
      </c>
      <c r="G123" s="60"/>
    </row>
    <row r="124" spans="1:7" s="51" customFormat="1" ht="26.1" customHeight="1" x14ac:dyDescent="0.25">
      <c r="A124" s="39">
        <v>41794</v>
      </c>
      <c r="B124" s="73" t="s">
        <v>220</v>
      </c>
      <c r="C124" s="40" t="s">
        <v>293</v>
      </c>
      <c r="D124" s="45" t="s">
        <v>370</v>
      </c>
      <c r="E124" s="41" t="s">
        <v>111</v>
      </c>
      <c r="F124" s="76">
        <v>60000</v>
      </c>
      <c r="G124" s="60"/>
    </row>
    <row r="125" spans="1:7" s="51" customFormat="1" ht="26.1" customHeight="1" x14ac:dyDescent="0.25">
      <c r="A125" s="39">
        <v>41802</v>
      </c>
      <c r="B125" s="73" t="s">
        <v>219</v>
      </c>
      <c r="C125" s="40" t="s">
        <v>293</v>
      </c>
      <c r="D125" s="40" t="s">
        <v>369</v>
      </c>
      <c r="E125" s="41" t="s">
        <v>107</v>
      </c>
      <c r="F125" s="76">
        <v>160362</v>
      </c>
      <c r="G125" s="60"/>
    </row>
    <row r="126" spans="1:7" s="51" customFormat="1" ht="26.1" customHeight="1" x14ac:dyDescent="0.25">
      <c r="A126" s="39">
        <v>41803</v>
      </c>
      <c r="B126" s="73" t="s">
        <v>218</v>
      </c>
      <c r="C126" s="40" t="s">
        <v>287</v>
      </c>
      <c r="D126" s="40" t="s">
        <v>368</v>
      </c>
      <c r="E126" s="41" t="s">
        <v>89</v>
      </c>
      <c r="F126" s="76">
        <v>49560</v>
      </c>
      <c r="G126" s="60"/>
    </row>
    <row r="127" spans="1:7" s="51" customFormat="1" ht="26.1" customHeight="1" x14ac:dyDescent="0.25">
      <c r="A127" s="39">
        <v>41806</v>
      </c>
      <c r="B127" s="73" t="s">
        <v>217</v>
      </c>
      <c r="C127" s="40" t="s">
        <v>287</v>
      </c>
      <c r="D127" s="40" t="s">
        <v>367</v>
      </c>
      <c r="E127" s="41" t="s">
        <v>89</v>
      </c>
      <c r="F127" s="76">
        <v>38940</v>
      </c>
      <c r="G127" s="60"/>
    </row>
    <row r="128" spans="1:7" s="51" customFormat="1" ht="26.1" customHeight="1" x14ac:dyDescent="0.25">
      <c r="A128" s="39">
        <v>41808</v>
      </c>
      <c r="B128" s="73" t="s">
        <v>216</v>
      </c>
      <c r="C128" s="54" t="s">
        <v>292</v>
      </c>
      <c r="D128" s="40" t="s">
        <v>366</v>
      </c>
      <c r="E128" s="41" t="s">
        <v>111</v>
      </c>
      <c r="F128" s="76">
        <v>280000</v>
      </c>
      <c r="G128" s="60"/>
    </row>
    <row r="129" spans="1:7" s="51" customFormat="1" ht="26.1" customHeight="1" x14ac:dyDescent="0.25">
      <c r="A129" s="39">
        <v>41815</v>
      </c>
      <c r="B129" s="73" t="s">
        <v>215</v>
      </c>
      <c r="C129" s="40" t="s">
        <v>287</v>
      </c>
      <c r="D129" s="40" t="s">
        <v>365</v>
      </c>
      <c r="E129" s="41" t="s">
        <v>107</v>
      </c>
      <c r="F129" s="76">
        <v>90624</v>
      </c>
      <c r="G129" s="60"/>
    </row>
    <row r="130" spans="1:7" s="51" customFormat="1" ht="26.1" customHeight="1" x14ac:dyDescent="0.25">
      <c r="A130" s="39">
        <v>41836</v>
      </c>
      <c r="B130" s="73" t="s">
        <v>214</v>
      </c>
      <c r="C130" s="40" t="s">
        <v>280</v>
      </c>
      <c r="D130" s="40" t="s">
        <v>364</v>
      </c>
      <c r="E130" s="41" t="s">
        <v>107</v>
      </c>
      <c r="F130" s="76">
        <v>544658.5</v>
      </c>
      <c r="G130" s="60"/>
    </row>
    <row r="131" spans="1:7" s="51" customFormat="1" ht="26.1" customHeight="1" x14ac:dyDescent="0.25">
      <c r="A131" s="39">
        <v>41836</v>
      </c>
      <c r="B131" s="73" t="s">
        <v>213</v>
      </c>
      <c r="C131" s="40" t="s">
        <v>280</v>
      </c>
      <c r="D131" s="40" t="s">
        <v>363</v>
      </c>
      <c r="E131" s="41" t="s">
        <v>107</v>
      </c>
      <c r="F131" s="76">
        <v>194700</v>
      </c>
      <c r="G131" s="60"/>
    </row>
    <row r="132" spans="1:7" s="51" customFormat="1" ht="26.1" customHeight="1" x14ac:dyDescent="0.25">
      <c r="A132" s="39">
        <v>41841</v>
      </c>
      <c r="B132" s="73" t="s">
        <v>212</v>
      </c>
      <c r="C132" s="40" t="s">
        <v>281</v>
      </c>
      <c r="D132" s="91" t="s">
        <v>362</v>
      </c>
      <c r="E132" s="41" t="s">
        <v>107</v>
      </c>
      <c r="F132" s="76">
        <v>601800</v>
      </c>
      <c r="G132" s="59"/>
    </row>
    <row r="133" spans="1:7" s="51" customFormat="1" ht="26.1" customHeight="1" x14ac:dyDescent="0.25">
      <c r="A133" s="39">
        <v>41846</v>
      </c>
      <c r="B133" s="73" t="s">
        <v>211</v>
      </c>
      <c r="C133" s="40" t="s">
        <v>260</v>
      </c>
      <c r="D133" s="40" t="s">
        <v>353</v>
      </c>
      <c r="E133" s="41" t="s">
        <v>411</v>
      </c>
      <c r="F133" s="76">
        <v>443760</v>
      </c>
      <c r="G133" s="59"/>
    </row>
    <row r="134" spans="1:7" s="51" customFormat="1" ht="26.1" customHeight="1" x14ac:dyDescent="0.25">
      <c r="A134" s="39">
        <v>41861</v>
      </c>
      <c r="B134" s="73" t="s">
        <v>210</v>
      </c>
      <c r="C134" s="40" t="s">
        <v>287</v>
      </c>
      <c r="D134" s="40" t="s">
        <v>361</v>
      </c>
      <c r="E134" s="41" t="s">
        <v>89</v>
      </c>
      <c r="F134" s="76">
        <v>67260</v>
      </c>
      <c r="G134" s="60"/>
    </row>
    <row r="135" spans="1:7" s="51" customFormat="1" ht="26.1" customHeight="1" x14ac:dyDescent="0.25">
      <c r="A135" s="39">
        <v>41862</v>
      </c>
      <c r="B135" s="73" t="s">
        <v>201</v>
      </c>
      <c r="C135" s="40" t="s">
        <v>291</v>
      </c>
      <c r="D135" s="40" t="s">
        <v>360</v>
      </c>
      <c r="E135" s="41" t="s">
        <v>412</v>
      </c>
      <c r="F135" s="75">
        <v>369549.48</v>
      </c>
      <c r="G135" s="60"/>
    </row>
    <row r="136" spans="1:7" s="51" customFormat="1" ht="26.1" customHeight="1" x14ac:dyDescent="0.25">
      <c r="A136" s="39">
        <v>41862</v>
      </c>
      <c r="B136" s="73" t="s">
        <v>209</v>
      </c>
      <c r="C136" s="40" t="s">
        <v>290</v>
      </c>
      <c r="D136" s="40" t="s">
        <v>483</v>
      </c>
      <c r="E136" s="41" t="s">
        <v>107</v>
      </c>
      <c r="F136" s="75">
        <v>120360</v>
      </c>
      <c r="G136" s="60"/>
    </row>
    <row r="137" spans="1:7" s="51" customFormat="1" ht="26.1" customHeight="1" x14ac:dyDescent="0.25">
      <c r="A137" s="39">
        <v>41863</v>
      </c>
      <c r="B137" s="73" t="s">
        <v>207</v>
      </c>
      <c r="C137" s="40" t="s">
        <v>260</v>
      </c>
      <c r="D137" s="40" t="s">
        <v>353</v>
      </c>
      <c r="E137" s="41" t="s">
        <v>411</v>
      </c>
      <c r="F137" s="76">
        <v>441760</v>
      </c>
      <c r="G137" s="60"/>
    </row>
    <row r="138" spans="1:7" s="51" customFormat="1" ht="26.1" customHeight="1" x14ac:dyDescent="0.25">
      <c r="A138" s="39">
        <v>41863</v>
      </c>
      <c r="B138" s="73" t="s">
        <v>208</v>
      </c>
      <c r="C138" s="40" t="s">
        <v>289</v>
      </c>
      <c r="D138" s="40" t="s">
        <v>359</v>
      </c>
      <c r="E138" s="41" t="s">
        <v>107</v>
      </c>
      <c r="F138" s="76">
        <v>463150</v>
      </c>
      <c r="G138" s="60"/>
    </row>
    <row r="139" spans="1:7" s="51" customFormat="1" ht="26.1" customHeight="1" x14ac:dyDescent="0.25">
      <c r="A139" s="39">
        <v>41865</v>
      </c>
      <c r="B139" s="44" t="s">
        <v>206</v>
      </c>
      <c r="C139" s="45" t="s">
        <v>284</v>
      </c>
      <c r="D139" s="40" t="s">
        <v>358</v>
      </c>
      <c r="E139" s="47" t="s">
        <v>90</v>
      </c>
      <c r="F139" s="76">
        <v>220880</v>
      </c>
      <c r="G139" s="60"/>
    </row>
    <row r="140" spans="1:7" s="51" customFormat="1" ht="26.1" customHeight="1" x14ac:dyDescent="0.25">
      <c r="A140" s="39">
        <v>41869</v>
      </c>
      <c r="B140" s="73" t="s">
        <v>205</v>
      </c>
      <c r="C140" s="40" t="s">
        <v>37</v>
      </c>
      <c r="D140" s="40" t="s">
        <v>357</v>
      </c>
      <c r="E140" s="41" t="s">
        <v>111</v>
      </c>
      <c r="F140" s="49">
        <v>52100</v>
      </c>
      <c r="G140" s="60"/>
    </row>
    <row r="141" spans="1:7" s="51" customFormat="1" ht="26.1" customHeight="1" x14ac:dyDescent="0.25">
      <c r="A141" s="39">
        <v>41871</v>
      </c>
      <c r="B141" s="73" t="s">
        <v>204</v>
      </c>
      <c r="C141" s="40" t="s">
        <v>288</v>
      </c>
      <c r="D141" s="40" t="s">
        <v>356</v>
      </c>
      <c r="E141" s="41" t="s">
        <v>107</v>
      </c>
      <c r="F141" s="75">
        <v>77496.5</v>
      </c>
      <c r="G141" s="67"/>
    </row>
    <row r="142" spans="1:7" s="51" customFormat="1" ht="26.1" customHeight="1" x14ac:dyDescent="0.25">
      <c r="A142" s="39">
        <v>41872</v>
      </c>
      <c r="B142" s="44" t="s">
        <v>203</v>
      </c>
      <c r="C142" s="45" t="s">
        <v>260</v>
      </c>
      <c r="D142" s="45" t="s">
        <v>353</v>
      </c>
      <c r="E142" s="47" t="s">
        <v>411</v>
      </c>
      <c r="F142" s="76">
        <v>441760</v>
      </c>
      <c r="G142" s="59"/>
    </row>
    <row r="143" spans="1:7" s="51" customFormat="1" ht="26.1" customHeight="1" x14ac:dyDescent="0.25">
      <c r="A143" s="39">
        <v>41873</v>
      </c>
      <c r="B143" s="73" t="s">
        <v>57</v>
      </c>
      <c r="C143" s="40" t="s">
        <v>287</v>
      </c>
      <c r="D143" s="40" t="s">
        <v>355</v>
      </c>
      <c r="E143" s="41" t="s">
        <v>89</v>
      </c>
      <c r="F143" s="76">
        <v>81420</v>
      </c>
      <c r="G143" s="60"/>
    </row>
    <row r="144" spans="1:7" s="51" customFormat="1" ht="26.1" customHeight="1" x14ac:dyDescent="0.25">
      <c r="A144" s="39">
        <v>41880</v>
      </c>
      <c r="B144" s="73" t="s">
        <v>202</v>
      </c>
      <c r="C144" s="40" t="s">
        <v>286</v>
      </c>
      <c r="D144" s="40" t="s">
        <v>354</v>
      </c>
      <c r="E144" s="41" t="s">
        <v>416</v>
      </c>
      <c r="F144" s="48">
        <v>304188.12</v>
      </c>
      <c r="G144" s="60"/>
    </row>
    <row r="145" spans="1:7" s="51" customFormat="1" ht="26.1" customHeight="1" x14ac:dyDescent="0.25">
      <c r="A145" s="39">
        <v>41897</v>
      </c>
      <c r="B145" s="43" t="s">
        <v>200</v>
      </c>
      <c r="C145" s="40" t="s">
        <v>284</v>
      </c>
      <c r="D145" s="40" t="s">
        <v>353</v>
      </c>
      <c r="E145" s="47" t="s">
        <v>411</v>
      </c>
      <c r="F145" s="76">
        <v>437760</v>
      </c>
      <c r="G145" s="60"/>
    </row>
    <row r="146" spans="1:7" s="51" customFormat="1" ht="26.1" customHeight="1" x14ac:dyDescent="0.25">
      <c r="A146" s="39">
        <v>41898</v>
      </c>
      <c r="B146" s="73" t="s">
        <v>199</v>
      </c>
      <c r="C146" s="40" t="s">
        <v>260</v>
      </c>
      <c r="D146" s="40" t="s">
        <v>351</v>
      </c>
      <c r="E146" s="41" t="s">
        <v>411</v>
      </c>
      <c r="F146" s="76">
        <v>433760</v>
      </c>
      <c r="G146" s="60"/>
    </row>
    <row r="147" spans="1:7" s="51" customFormat="1" ht="26.1" customHeight="1" x14ac:dyDescent="0.25">
      <c r="A147" s="39">
        <v>41898</v>
      </c>
      <c r="B147" s="41" t="s">
        <v>71</v>
      </c>
      <c r="C147" s="40" t="s">
        <v>285</v>
      </c>
      <c r="D147" s="40" t="s">
        <v>352</v>
      </c>
      <c r="E147" s="41" t="s">
        <v>410</v>
      </c>
      <c r="F147" s="76">
        <v>4761693.0999999996</v>
      </c>
      <c r="G147" s="68"/>
    </row>
    <row r="148" spans="1:7" s="51" customFormat="1" ht="26.1" customHeight="1" x14ac:dyDescent="0.25">
      <c r="A148" s="39">
        <v>41976</v>
      </c>
      <c r="B148" s="73" t="s">
        <v>198</v>
      </c>
      <c r="C148" s="40" t="s">
        <v>284</v>
      </c>
      <c r="D148" s="40" t="s">
        <v>350</v>
      </c>
      <c r="E148" s="41" t="s">
        <v>90</v>
      </c>
      <c r="F148" s="76">
        <v>793284</v>
      </c>
      <c r="G148" s="59"/>
    </row>
    <row r="149" spans="1:7" s="51" customFormat="1" ht="26.1" customHeight="1" x14ac:dyDescent="0.25">
      <c r="A149" s="39">
        <v>41978</v>
      </c>
      <c r="B149" s="73" t="s">
        <v>71</v>
      </c>
      <c r="C149" s="45" t="s">
        <v>262</v>
      </c>
      <c r="D149" s="45" t="s">
        <v>349</v>
      </c>
      <c r="E149" s="47" t="s">
        <v>413</v>
      </c>
      <c r="F149" s="75">
        <v>1462192.64</v>
      </c>
      <c r="G149" s="60"/>
    </row>
    <row r="150" spans="1:7" s="51" customFormat="1" ht="26.1" customHeight="1" x14ac:dyDescent="0.25">
      <c r="A150" s="39">
        <v>41978</v>
      </c>
      <c r="B150" s="43" t="s">
        <v>71</v>
      </c>
      <c r="C150" s="45" t="s">
        <v>262</v>
      </c>
      <c r="D150" s="45" t="s">
        <v>348</v>
      </c>
      <c r="E150" s="47" t="s">
        <v>104</v>
      </c>
      <c r="F150" s="75">
        <v>1080796.42</v>
      </c>
      <c r="G150" s="60"/>
    </row>
    <row r="151" spans="1:7" s="51" customFormat="1" ht="26.1" customHeight="1" x14ac:dyDescent="0.25">
      <c r="A151" s="39">
        <v>41981</v>
      </c>
      <c r="B151" s="73" t="s">
        <v>197</v>
      </c>
      <c r="C151" s="40" t="s">
        <v>264</v>
      </c>
      <c r="D151" s="40" t="s">
        <v>347</v>
      </c>
      <c r="E151" s="41" t="s">
        <v>410</v>
      </c>
      <c r="F151" s="75">
        <v>406451</v>
      </c>
      <c r="G151" s="60"/>
    </row>
    <row r="152" spans="1:7" s="51" customFormat="1" ht="26.1" customHeight="1" x14ac:dyDescent="0.25">
      <c r="A152" s="39">
        <v>42016</v>
      </c>
      <c r="B152" s="73" t="s">
        <v>196</v>
      </c>
      <c r="C152" s="40" t="s">
        <v>283</v>
      </c>
      <c r="D152" s="40" t="s">
        <v>346</v>
      </c>
      <c r="E152" s="41" t="s">
        <v>107</v>
      </c>
      <c r="F152" s="49">
        <v>427750</v>
      </c>
      <c r="G152" s="60"/>
    </row>
    <row r="153" spans="1:7" s="51" customFormat="1" ht="26.1" customHeight="1" x14ac:dyDescent="0.25">
      <c r="A153" s="39">
        <v>42037</v>
      </c>
      <c r="B153" s="73" t="s">
        <v>194</v>
      </c>
      <c r="C153" s="40" t="s">
        <v>281</v>
      </c>
      <c r="D153" s="40" t="s">
        <v>343</v>
      </c>
      <c r="E153" s="41" t="s">
        <v>107</v>
      </c>
      <c r="F153" s="75">
        <v>1003000</v>
      </c>
      <c r="G153" s="60"/>
    </row>
    <row r="154" spans="1:7" s="51" customFormat="1" ht="26.1" customHeight="1" x14ac:dyDescent="0.25">
      <c r="A154" s="39">
        <v>42037</v>
      </c>
      <c r="B154" s="73" t="s">
        <v>193</v>
      </c>
      <c r="C154" s="40" t="s">
        <v>281</v>
      </c>
      <c r="D154" s="40" t="s">
        <v>342</v>
      </c>
      <c r="E154" s="41" t="s">
        <v>107</v>
      </c>
      <c r="F154" s="75">
        <v>432304.8</v>
      </c>
      <c r="G154" s="60"/>
    </row>
    <row r="155" spans="1:7" s="51" customFormat="1" ht="26.1" customHeight="1" x14ac:dyDescent="0.25">
      <c r="A155" s="39">
        <v>42037</v>
      </c>
      <c r="B155" s="73" t="s">
        <v>195</v>
      </c>
      <c r="C155" s="40" t="s">
        <v>282</v>
      </c>
      <c r="D155" s="40" t="s">
        <v>345</v>
      </c>
      <c r="E155" s="41" t="s">
        <v>107</v>
      </c>
      <c r="F155" s="75">
        <v>802400</v>
      </c>
      <c r="G155" s="60"/>
    </row>
    <row r="156" spans="1:7" s="51" customFormat="1" ht="26.1" customHeight="1" x14ac:dyDescent="0.25">
      <c r="A156" s="39">
        <v>42037</v>
      </c>
      <c r="B156" s="73" t="s">
        <v>71</v>
      </c>
      <c r="C156" s="40" t="s">
        <v>282</v>
      </c>
      <c r="D156" s="40" t="s">
        <v>344</v>
      </c>
      <c r="E156" s="41" t="s">
        <v>415</v>
      </c>
      <c r="F156" s="76">
        <v>189732.38</v>
      </c>
      <c r="G156" s="59"/>
    </row>
    <row r="157" spans="1:7" s="51" customFormat="1" ht="26.1" customHeight="1" x14ac:dyDescent="0.25">
      <c r="A157" s="39">
        <v>42040</v>
      </c>
      <c r="B157" s="87" t="s">
        <v>192</v>
      </c>
      <c r="C157" s="40" t="s">
        <v>280</v>
      </c>
      <c r="D157" s="40" t="s">
        <v>341</v>
      </c>
      <c r="E157" s="41" t="s">
        <v>111</v>
      </c>
      <c r="F157" s="76">
        <v>540000</v>
      </c>
      <c r="G157" s="60"/>
    </row>
    <row r="158" spans="1:7" s="51" customFormat="1" ht="26.1" customHeight="1" x14ac:dyDescent="0.25">
      <c r="A158" s="52">
        <v>42104</v>
      </c>
      <c r="B158" s="70" t="s">
        <v>191</v>
      </c>
      <c r="C158" s="69" t="s">
        <v>265</v>
      </c>
      <c r="D158" s="69" t="s">
        <v>340</v>
      </c>
      <c r="E158" s="53" t="s">
        <v>103</v>
      </c>
      <c r="F158" s="84">
        <v>2308182.66</v>
      </c>
      <c r="G158" s="60"/>
    </row>
    <row r="159" spans="1:7" s="51" customFormat="1" ht="26.1" customHeight="1" x14ac:dyDescent="0.25">
      <c r="A159" s="39" t="s">
        <v>159</v>
      </c>
      <c r="B159" s="66" t="s">
        <v>190</v>
      </c>
      <c r="C159" s="40" t="s">
        <v>263</v>
      </c>
      <c r="D159" s="62" t="s">
        <v>339</v>
      </c>
      <c r="E159" s="47" t="s">
        <v>413</v>
      </c>
      <c r="F159" s="76">
        <v>783740.19</v>
      </c>
      <c r="G159" s="60"/>
    </row>
    <row r="160" spans="1:7" s="51" customFormat="1" ht="26.1" customHeight="1" x14ac:dyDescent="0.25">
      <c r="A160" s="39" t="s">
        <v>158</v>
      </c>
      <c r="B160" s="73" t="s">
        <v>189</v>
      </c>
      <c r="C160" s="40" t="s">
        <v>271</v>
      </c>
      <c r="D160" s="40" t="s">
        <v>338</v>
      </c>
      <c r="E160" s="41" t="s">
        <v>106</v>
      </c>
      <c r="F160" s="48">
        <v>81060.100000000006</v>
      </c>
      <c r="G160" s="55"/>
    </row>
    <row r="161" spans="1:7" s="51" customFormat="1" ht="26.1" customHeight="1" x14ac:dyDescent="0.25">
      <c r="A161" s="39">
        <v>42220</v>
      </c>
      <c r="B161" s="73" t="s">
        <v>188</v>
      </c>
      <c r="C161" s="40" t="s">
        <v>260</v>
      </c>
      <c r="D161" s="40" t="s">
        <v>337</v>
      </c>
      <c r="E161" s="41" t="s">
        <v>411</v>
      </c>
      <c r="F161" s="78">
        <v>76340</v>
      </c>
      <c r="G161" s="55"/>
    </row>
    <row r="162" spans="1:7" s="51" customFormat="1" ht="26.1" customHeight="1" x14ac:dyDescent="0.25">
      <c r="A162" s="39" t="s">
        <v>157</v>
      </c>
      <c r="B162" s="41" t="s">
        <v>44</v>
      </c>
      <c r="C162" s="40" t="s">
        <v>279</v>
      </c>
      <c r="D162" s="40" t="s">
        <v>336</v>
      </c>
      <c r="E162" s="41" t="s">
        <v>410</v>
      </c>
      <c r="F162" s="79">
        <v>2321141.64</v>
      </c>
      <c r="G162" s="55"/>
    </row>
    <row r="163" spans="1:7" s="51" customFormat="1" ht="26.1" customHeight="1" x14ac:dyDescent="0.25">
      <c r="A163" s="39">
        <v>42240</v>
      </c>
      <c r="B163" s="41" t="s">
        <v>187</v>
      </c>
      <c r="C163" s="40" t="s">
        <v>278</v>
      </c>
      <c r="D163" s="40" t="s">
        <v>335</v>
      </c>
      <c r="E163" s="41" t="s">
        <v>410</v>
      </c>
      <c r="F163" s="76">
        <v>420268.79999999999</v>
      </c>
      <c r="G163" s="55"/>
    </row>
    <row r="164" spans="1:7" s="51" customFormat="1" ht="26.1" customHeight="1" x14ac:dyDescent="0.25">
      <c r="A164" s="39">
        <v>42313</v>
      </c>
      <c r="B164" s="41" t="s">
        <v>186</v>
      </c>
      <c r="C164" s="40" t="s">
        <v>263</v>
      </c>
      <c r="D164" s="40" t="s">
        <v>334</v>
      </c>
      <c r="E164" s="41" t="s">
        <v>410</v>
      </c>
      <c r="F164" s="76">
        <v>1689179.73</v>
      </c>
      <c r="G164" s="55"/>
    </row>
    <row r="165" spans="1:7" s="51" customFormat="1" ht="26.1" customHeight="1" x14ac:dyDescent="0.25">
      <c r="A165" s="39">
        <v>42313</v>
      </c>
      <c r="B165" s="73" t="s">
        <v>185</v>
      </c>
      <c r="C165" s="40" t="s">
        <v>263</v>
      </c>
      <c r="D165" s="40" t="s">
        <v>185</v>
      </c>
      <c r="E165" s="41" t="s">
        <v>101</v>
      </c>
      <c r="F165" s="76">
        <v>64055.39</v>
      </c>
      <c r="G165" s="55"/>
    </row>
    <row r="166" spans="1:7" s="51" customFormat="1" ht="26.1" customHeight="1" x14ac:dyDescent="0.25">
      <c r="A166" s="39">
        <v>42318</v>
      </c>
      <c r="B166" s="41" t="s">
        <v>71</v>
      </c>
      <c r="C166" s="40" t="s">
        <v>277</v>
      </c>
      <c r="D166" s="40" t="s">
        <v>333</v>
      </c>
      <c r="E166" s="41" t="s">
        <v>414</v>
      </c>
      <c r="F166" s="76">
        <v>405287.45</v>
      </c>
      <c r="G166" s="55"/>
    </row>
    <row r="167" spans="1:7" s="51" customFormat="1" ht="26.1" customHeight="1" x14ac:dyDescent="0.25">
      <c r="A167" s="39" t="s">
        <v>156</v>
      </c>
      <c r="B167" s="73" t="s">
        <v>184</v>
      </c>
      <c r="C167" s="40" t="s">
        <v>260</v>
      </c>
      <c r="D167" s="40" t="s">
        <v>314</v>
      </c>
      <c r="E167" s="41" t="s">
        <v>411</v>
      </c>
      <c r="F167" s="78">
        <v>367450</v>
      </c>
      <c r="G167" s="55"/>
    </row>
    <row r="168" spans="1:7" s="51" customFormat="1" ht="26.1" customHeight="1" x14ac:dyDescent="0.25">
      <c r="A168" s="39">
        <v>42343</v>
      </c>
      <c r="B168" s="73" t="s">
        <v>183</v>
      </c>
      <c r="C168" s="40" t="s">
        <v>276</v>
      </c>
      <c r="D168" s="40" t="s">
        <v>332</v>
      </c>
      <c r="E168" s="41" t="s">
        <v>410</v>
      </c>
      <c r="F168" s="75">
        <v>1286462.04</v>
      </c>
      <c r="G168" s="55"/>
    </row>
    <row r="169" spans="1:7" s="51" customFormat="1" ht="26.1" customHeight="1" x14ac:dyDescent="0.25">
      <c r="A169" s="39">
        <v>42352</v>
      </c>
      <c r="B169" s="73" t="s">
        <v>182</v>
      </c>
      <c r="C169" s="40" t="s">
        <v>275</v>
      </c>
      <c r="D169" s="40" t="s">
        <v>331</v>
      </c>
      <c r="E169" s="41" t="s">
        <v>410</v>
      </c>
      <c r="F169" s="75">
        <v>2634086.64</v>
      </c>
      <c r="G169" s="55"/>
    </row>
    <row r="170" spans="1:7" s="51" customFormat="1" ht="26.1" customHeight="1" x14ac:dyDescent="0.25">
      <c r="A170" s="39">
        <v>42361</v>
      </c>
      <c r="B170" s="41" t="s">
        <v>181</v>
      </c>
      <c r="C170" s="40" t="s">
        <v>263</v>
      </c>
      <c r="D170" s="40" t="s">
        <v>318</v>
      </c>
      <c r="E170" s="61" t="s">
        <v>410</v>
      </c>
      <c r="F170" s="76">
        <v>720060.31</v>
      </c>
      <c r="G170" s="55"/>
    </row>
    <row r="171" spans="1:7" s="51" customFormat="1" ht="26.1" customHeight="1" x14ac:dyDescent="0.25">
      <c r="A171" s="39">
        <v>42367</v>
      </c>
      <c r="B171" s="41" t="s">
        <v>180</v>
      </c>
      <c r="C171" s="40" t="s">
        <v>274</v>
      </c>
      <c r="D171" s="63" t="s">
        <v>330</v>
      </c>
      <c r="E171" s="41" t="s">
        <v>413</v>
      </c>
      <c r="F171" s="78">
        <v>976351.91</v>
      </c>
      <c r="G171" s="55"/>
    </row>
    <row r="172" spans="1:7" s="51" customFormat="1" ht="26.1" customHeight="1" x14ac:dyDescent="0.25">
      <c r="A172" s="39">
        <v>42411</v>
      </c>
      <c r="B172" s="87" t="s">
        <v>179</v>
      </c>
      <c r="C172" s="40" t="s">
        <v>273</v>
      </c>
      <c r="D172" s="40" t="s">
        <v>329</v>
      </c>
      <c r="E172" s="41" t="s">
        <v>107</v>
      </c>
      <c r="F172" s="76">
        <v>15013.71</v>
      </c>
      <c r="G172" s="55"/>
    </row>
    <row r="173" spans="1:7" s="51" customFormat="1" ht="26.1" customHeight="1" x14ac:dyDescent="0.25">
      <c r="A173" s="39" t="s">
        <v>155</v>
      </c>
      <c r="B173" s="44" t="s">
        <v>178</v>
      </c>
      <c r="C173" s="40" t="s">
        <v>272</v>
      </c>
      <c r="D173" s="40" t="s">
        <v>328</v>
      </c>
      <c r="E173" s="41" t="s">
        <v>107</v>
      </c>
      <c r="F173" s="76">
        <v>1226583.3999999999</v>
      </c>
      <c r="G173" s="55"/>
    </row>
    <row r="174" spans="1:7" s="51" customFormat="1" ht="26.1" customHeight="1" x14ac:dyDescent="0.25">
      <c r="A174" s="39">
        <v>42515</v>
      </c>
      <c r="B174" s="43" t="s">
        <v>177</v>
      </c>
      <c r="C174" s="40" t="s">
        <v>271</v>
      </c>
      <c r="D174" s="92" t="s">
        <v>327</v>
      </c>
      <c r="E174" s="41" t="s">
        <v>109</v>
      </c>
      <c r="F174" s="78">
        <v>25999.98</v>
      </c>
      <c r="G174" s="55"/>
    </row>
    <row r="175" spans="1:7" s="51" customFormat="1" ht="26.1" customHeight="1" x14ac:dyDescent="0.25">
      <c r="A175" s="39">
        <v>42517</v>
      </c>
      <c r="B175" s="73" t="s">
        <v>176</v>
      </c>
      <c r="C175" s="45" t="s">
        <v>270</v>
      </c>
      <c r="D175" s="40" t="s">
        <v>326</v>
      </c>
      <c r="E175" s="47" t="s">
        <v>101</v>
      </c>
      <c r="F175" s="76">
        <v>437809.5</v>
      </c>
      <c r="G175" s="55"/>
    </row>
    <row r="176" spans="1:7" s="51" customFormat="1" ht="26.1" customHeight="1" x14ac:dyDescent="0.25">
      <c r="A176" s="39" t="s">
        <v>154</v>
      </c>
      <c r="B176" s="41" t="s">
        <v>175</v>
      </c>
      <c r="C176" s="40" t="s">
        <v>269</v>
      </c>
      <c r="D176" s="40" t="s">
        <v>325</v>
      </c>
      <c r="E176" s="41" t="s">
        <v>410</v>
      </c>
      <c r="F176" s="76">
        <v>405480.07</v>
      </c>
      <c r="G176" s="55"/>
    </row>
    <row r="177" spans="1:7" s="51" customFormat="1" ht="26.1" customHeight="1" x14ac:dyDescent="0.25">
      <c r="A177" s="39" t="s">
        <v>475</v>
      </c>
      <c r="B177" s="73" t="s">
        <v>174</v>
      </c>
      <c r="C177" s="40" t="s">
        <v>268</v>
      </c>
      <c r="D177" s="40" t="s">
        <v>324</v>
      </c>
      <c r="E177" s="41" t="s">
        <v>107</v>
      </c>
      <c r="F177" s="75">
        <v>420000</v>
      </c>
      <c r="G177" s="55"/>
    </row>
    <row r="178" spans="1:7" s="51" customFormat="1" ht="26.1" customHeight="1" x14ac:dyDescent="0.25">
      <c r="A178" s="39">
        <v>42556</v>
      </c>
      <c r="B178" s="41" t="s">
        <v>173</v>
      </c>
      <c r="C178" s="40" t="s">
        <v>267</v>
      </c>
      <c r="D178" s="40" t="s">
        <v>323</v>
      </c>
      <c r="E178" s="41" t="s">
        <v>410</v>
      </c>
      <c r="F178" s="75">
        <v>177419.31</v>
      </c>
      <c r="G178" s="55"/>
    </row>
    <row r="179" spans="1:7" s="51" customFormat="1" ht="26.1" customHeight="1" x14ac:dyDescent="0.25">
      <c r="A179" s="39">
        <v>42601</v>
      </c>
      <c r="B179" s="41" t="s">
        <v>172</v>
      </c>
      <c r="C179" s="40" t="s">
        <v>263</v>
      </c>
      <c r="D179" s="40" t="s">
        <v>322</v>
      </c>
      <c r="E179" s="41" t="s">
        <v>410</v>
      </c>
      <c r="F179" s="76">
        <v>164581.64000000001</v>
      </c>
      <c r="G179" s="55"/>
    </row>
    <row r="180" spans="1:7" s="51" customFormat="1" ht="26.1" customHeight="1" x14ac:dyDescent="0.25">
      <c r="A180" s="39">
        <v>42618</v>
      </c>
      <c r="B180" s="73" t="s">
        <v>171</v>
      </c>
      <c r="C180" s="40" t="s">
        <v>477</v>
      </c>
      <c r="D180" s="40" t="s">
        <v>321</v>
      </c>
      <c r="E180" s="41" t="s">
        <v>107</v>
      </c>
      <c r="F180" s="75">
        <v>241107.12</v>
      </c>
      <c r="G180" s="55"/>
    </row>
    <row r="181" spans="1:7" s="51" customFormat="1" ht="26.1" customHeight="1" x14ac:dyDescent="0.25">
      <c r="A181" s="39">
        <v>42688</v>
      </c>
      <c r="B181" s="41" t="s">
        <v>44</v>
      </c>
      <c r="C181" s="40" t="s">
        <v>266</v>
      </c>
      <c r="D181" s="40" t="s">
        <v>320</v>
      </c>
      <c r="E181" s="61" t="s">
        <v>107</v>
      </c>
      <c r="F181" s="75">
        <v>736025</v>
      </c>
      <c r="G181" s="55"/>
    </row>
    <row r="182" spans="1:7" s="51" customFormat="1" ht="26.1" customHeight="1" x14ac:dyDescent="0.25">
      <c r="A182" s="39">
        <v>42688</v>
      </c>
      <c r="B182" s="41" t="s">
        <v>170</v>
      </c>
      <c r="C182" s="40" t="s">
        <v>266</v>
      </c>
      <c r="D182" s="40" t="s">
        <v>320</v>
      </c>
      <c r="E182" s="61" t="s">
        <v>107</v>
      </c>
      <c r="F182" s="75">
        <v>514775</v>
      </c>
      <c r="G182" s="55"/>
    </row>
    <row r="183" spans="1:7" s="51" customFormat="1" ht="26.1" customHeight="1" x14ac:dyDescent="0.25">
      <c r="A183" s="39">
        <v>42688</v>
      </c>
      <c r="B183" s="41" t="s">
        <v>169</v>
      </c>
      <c r="C183" s="40" t="s">
        <v>266</v>
      </c>
      <c r="D183" s="40" t="s">
        <v>320</v>
      </c>
      <c r="E183" s="61" t="s">
        <v>107</v>
      </c>
      <c r="F183" s="75">
        <v>694725</v>
      </c>
      <c r="G183" s="55"/>
    </row>
    <row r="184" spans="1:7" s="51" customFormat="1" ht="26.1" customHeight="1" x14ac:dyDescent="0.25">
      <c r="A184" s="39">
        <v>42695</v>
      </c>
      <c r="B184" s="41" t="s">
        <v>168</v>
      </c>
      <c r="C184" s="40" t="s">
        <v>263</v>
      </c>
      <c r="D184" s="40" t="s">
        <v>319</v>
      </c>
      <c r="E184" s="41" t="s">
        <v>412</v>
      </c>
      <c r="F184" s="76">
        <v>50000</v>
      </c>
      <c r="G184" s="55"/>
    </row>
    <row r="185" spans="1:7" s="51" customFormat="1" ht="26.1" customHeight="1" x14ac:dyDescent="0.25">
      <c r="A185" s="39">
        <v>42698</v>
      </c>
      <c r="B185" s="41" t="s">
        <v>162</v>
      </c>
      <c r="C185" s="40" t="s">
        <v>263</v>
      </c>
      <c r="D185" s="40" t="s">
        <v>318</v>
      </c>
      <c r="E185" s="61" t="s">
        <v>410</v>
      </c>
      <c r="F185" s="76">
        <v>857506.03</v>
      </c>
      <c r="G185" s="55"/>
    </row>
    <row r="186" spans="1:7" s="51" customFormat="1" ht="26.1" customHeight="1" x14ac:dyDescent="0.25">
      <c r="A186" s="64">
        <v>42716</v>
      </c>
      <c r="B186" s="73" t="s">
        <v>167</v>
      </c>
      <c r="C186" s="40" t="s">
        <v>264</v>
      </c>
      <c r="D186" s="40" t="s">
        <v>317</v>
      </c>
      <c r="E186" s="57" t="s">
        <v>96</v>
      </c>
      <c r="F186" s="80">
        <v>96288</v>
      </c>
      <c r="G186" s="55"/>
    </row>
    <row r="187" spans="1:7" s="51" customFormat="1" ht="26.1" customHeight="1" x14ac:dyDescent="0.25">
      <c r="A187" s="39">
        <v>42745</v>
      </c>
      <c r="B187" s="73" t="s">
        <v>166</v>
      </c>
      <c r="C187" s="40" t="s">
        <v>263</v>
      </c>
      <c r="D187" s="40" t="s">
        <v>316</v>
      </c>
      <c r="E187" s="41" t="s">
        <v>410</v>
      </c>
      <c r="F187" s="76">
        <v>2827878.09</v>
      </c>
      <c r="G187" s="55"/>
    </row>
    <row r="188" spans="1:7" s="51" customFormat="1" ht="26.1" customHeight="1" x14ac:dyDescent="0.25">
      <c r="A188" s="39">
        <v>42790</v>
      </c>
      <c r="B188" s="73" t="s">
        <v>462</v>
      </c>
      <c r="C188" s="40" t="s">
        <v>262</v>
      </c>
      <c r="D188" s="40" t="s">
        <v>315</v>
      </c>
      <c r="E188" s="41" t="s">
        <v>410</v>
      </c>
      <c r="F188" s="76">
        <v>684896.73</v>
      </c>
      <c r="G188" s="55"/>
    </row>
    <row r="189" spans="1:7" s="51" customFormat="1" ht="26.1" customHeight="1" x14ac:dyDescent="0.25">
      <c r="A189" s="39">
        <v>42837</v>
      </c>
      <c r="B189" s="41" t="s">
        <v>71</v>
      </c>
      <c r="C189" s="40" t="s">
        <v>261</v>
      </c>
      <c r="D189" s="56" t="s">
        <v>313</v>
      </c>
      <c r="E189" s="41" t="s">
        <v>410</v>
      </c>
      <c r="F189" s="76">
        <v>481618.94</v>
      </c>
      <c r="G189" s="55"/>
    </row>
    <row r="190" spans="1:7" s="51" customFormat="1" ht="26.1" customHeight="1" x14ac:dyDescent="0.25">
      <c r="A190" s="39">
        <v>42852</v>
      </c>
      <c r="B190" s="73" t="s">
        <v>165</v>
      </c>
      <c r="C190" s="40" t="s">
        <v>259</v>
      </c>
      <c r="D190" s="65" t="s">
        <v>312</v>
      </c>
      <c r="E190" s="41" t="s">
        <v>410</v>
      </c>
      <c r="F190" s="76">
        <v>1000105.87</v>
      </c>
      <c r="G190" s="55"/>
    </row>
    <row r="191" spans="1:7" s="51" customFormat="1" ht="26.1" customHeight="1" x14ac:dyDescent="0.25">
      <c r="A191" s="71">
        <v>42852</v>
      </c>
      <c r="B191" s="72" t="s">
        <v>190</v>
      </c>
      <c r="C191" s="69" t="s">
        <v>478</v>
      </c>
      <c r="D191" s="65" t="s">
        <v>484</v>
      </c>
      <c r="E191" s="72" t="s">
        <v>410</v>
      </c>
      <c r="F191" s="84">
        <v>5232792.21</v>
      </c>
      <c r="G191" s="55"/>
    </row>
    <row r="192" spans="1:7" s="51" customFormat="1" ht="26.1" customHeight="1" x14ac:dyDescent="0.25">
      <c r="A192" s="39">
        <v>43007</v>
      </c>
      <c r="B192" s="73" t="s">
        <v>163</v>
      </c>
      <c r="C192" s="40" t="s">
        <v>258</v>
      </c>
      <c r="D192" s="40" t="s">
        <v>469</v>
      </c>
      <c r="E192" s="41" t="s">
        <v>99</v>
      </c>
      <c r="F192" s="49">
        <v>444214.36</v>
      </c>
      <c r="G192" s="55"/>
    </row>
    <row r="193" spans="1:7" s="51" customFormat="1" ht="26.1" customHeight="1" x14ac:dyDescent="0.25">
      <c r="A193" s="39">
        <v>43066</v>
      </c>
      <c r="B193" s="41" t="s">
        <v>162</v>
      </c>
      <c r="C193" s="40" t="s">
        <v>257</v>
      </c>
      <c r="D193" s="46" t="s">
        <v>311</v>
      </c>
      <c r="E193" s="61">
        <v>4211.03</v>
      </c>
      <c r="F193" s="76">
        <v>2067748.61</v>
      </c>
      <c r="G193" s="55"/>
    </row>
    <row r="194" spans="1:7" s="51" customFormat="1" ht="26.1" customHeight="1" x14ac:dyDescent="0.25">
      <c r="A194" s="39">
        <v>43074</v>
      </c>
      <c r="B194" s="88" t="s">
        <v>190</v>
      </c>
      <c r="C194" s="40" t="s">
        <v>466</v>
      </c>
      <c r="D194" s="46" t="s">
        <v>470</v>
      </c>
      <c r="E194" s="41" t="s">
        <v>472</v>
      </c>
      <c r="F194" s="49">
        <v>366069.57</v>
      </c>
      <c r="G194" s="55"/>
    </row>
    <row r="195" spans="1:7" s="51" customFormat="1" ht="26.1" customHeight="1" x14ac:dyDescent="0.25">
      <c r="A195" s="39">
        <v>43096</v>
      </c>
      <c r="B195" s="73" t="s">
        <v>463</v>
      </c>
      <c r="C195" s="40" t="s">
        <v>467</v>
      </c>
      <c r="D195" s="40" t="s">
        <v>471</v>
      </c>
      <c r="E195" s="74" t="s">
        <v>410</v>
      </c>
      <c r="F195" s="76">
        <v>561639.54</v>
      </c>
      <c r="G195" s="55"/>
    </row>
    <row r="196" spans="1:7" s="51" customFormat="1" ht="26.1" customHeight="1" x14ac:dyDescent="0.25">
      <c r="A196" s="39">
        <v>43122</v>
      </c>
      <c r="B196" s="41" t="s">
        <v>71</v>
      </c>
      <c r="C196" s="45" t="s">
        <v>479</v>
      </c>
      <c r="D196" s="45" t="s">
        <v>485</v>
      </c>
      <c r="E196" s="95" t="s">
        <v>410</v>
      </c>
      <c r="F196" s="76">
        <v>305689.12</v>
      </c>
      <c r="G196" s="55"/>
    </row>
    <row r="197" spans="1:7" ht="21" x14ac:dyDescent="0.35">
      <c r="A197" s="27"/>
      <c r="B197" s="38"/>
      <c r="C197" s="19"/>
      <c r="D197" s="16" t="s">
        <v>9</v>
      </c>
      <c r="E197" s="14"/>
      <c r="F197" s="15">
        <f>SUM(F75:F196)</f>
        <v>87130206.460000008</v>
      </c>
    </row>
    <row r="198" spans="1:7" x14ac:dyDescent="0.25">
      <c r="A198" s="27"/>
      <c r="B198" s="1"/>
      <c r="C198" s="1"/>
      <c r="D198" s="1"/>
      <c r="F198" s="1"/>
    </row>
    <row r="199" spans="1:7" s="5" customFormat="1" ht="33.950000000000003" customHeight="1" x14ac:dyDescent="0.35">
      <c r="A199" s="27"/>
      <c r="B199" s="37"/>
      <c r="C199" s="37"/>
      <c r="D199" s="20" t="s">
        <v>11</v>
      </c>
      <c r="E199" s="21"/>
      <c r="F199" s="22">
        <f>SUM(F197+F74)</f>
        <v>109846502.50000001</v>
      </c>
    </row>
    <row r="200" spans="1:7" x14ac:dyDescent="0.25">
      <c r="A200" s="33"/>
      <c r="B200" s="34"/>
      <c r="F200" s="42"/>
    </row>
    <row r="201" spans="1:7" x14ac:dyDescent="0.25">
      <c r="A201" s="33"/>
      <c r="B201" s="34"/>
    </row>
    <row r="202" spans="1:7" x14ac:dyDescent="0.25">
      <c r="A202" s="33"/>
      <c r="B202" s="34"/>
    </row>
    <row r="203" spans="1:7" x14ac:dyDescent="0.25">
      <c r="A203" s="33"/>
      <c r="B203" s="34"/>
    </row>
    <row r="204" spans="1:7" x14ac:dyDescent="0.25">
      <c r="A204" s="33"/>
      <c r="B204" s="34"/>
    </row>
    <row r="205" spans="1:7" x14ac:dyDescent="0.25">
      <c r="A205" s="33"/>
      <c r="B205" s="34"/>
    </row>
    <row r="206" spans="1:7" x14ac:dyDescent="0.25">
      <c r="A206" s="33"/>
      <c r="B206" s="34"/>
    </row>
    <row r="207" spans="1:7" x14ac:dyDescent="0.25">
      <c r="A207" s="33"/>
      <c r="B207" s="34"/>
    </row>
    <row r="208" spans="1:7" x14ac:dyDescent="0.25">
      <c r="A208" s="33"/>
      <c r="B208" s="34"/>
    </row>
    <row r="209" spans="1:2" x14ac:dyDescent="0.25">
      <c r="A209" s="33"/>
      <c r="B209" s="34"/>
    </row>
    <row r="210" spans="1:2" x14ac:dyDescent="0.25">
      <c r="A210" s="33"/>
      <c r="B210" s="34"/>
    </row>
    <row r="211" spans="1:2" x14ac:dyDescent="0.25">
      <c r="A211" s="33"/>
      <c r="B211" s="34"/>
    </row>
    <row r="212" spans="1:2" x14ac:dyDescent="0.25">
      <c r="A212" s="33"/>
      <c r="B212" s="34"/>
    </row>
    <row r="213" spans="1:2" x14ac:dyDescent="0.25">
      <c r="A213" s="33"/>
      <c r="B213" s="34"/>
    </row>
    <row r="214" spans="1:2" x14ac:dyDescent="0.25">
      <c r="A214" s="33"/>
      <c r="B214" s="34"/>
    </row>
    <row r="215" spans="1:2" x14ac:dyDescent="0.25">
      <c r="A215" s="33"/>
      <c r="B215" s="34"/>
    </row>
    <row r="216" spans="1:2" x14ac:dyDescent="0.25">
      <c r="A216" s="33"/>
      <c r="B216" s="34"/>
    </row>
    <row r="217" spans="1:2" x14ac:dyDescent="0.25">
      <c r="A217" s="33"/>
      <c r="B217" s="34"/>
    </row>
    <row r="218" spans="1:2" x14ac:dyDescent="0.25">
      <c r="A218" s="33"/>
      <c r="B218" s="34"/>
    </row>
    <row r="219" spans="1:2" x14ac:dyDescent="0.25">
      <c r="A219" s="33"/>
      <c r="B219" s="34"/>
    </row>
    <row r="220" spans="1:2" x14ac:dyDescent="0.25">
      <c r="A220" s="33"/>
      <c r="B220" s="34"/>
    </row>
    <row r="221" spans="1:2" x14ac:dyDescent="0.25">
      <c r="A221" s="33"/>
      <c r="B221" s="34"/>
    </row>
    <row r="222" spans="1:2" x14ac:dyDescent="0.25">
      <c r="A222" s="33"/>
      <c r="B222" s="34"/>
    </row>
    <row r="223" spans="1:2" x14ac:dyDescent="0.25">
      <c r="A223" s="33"/>
      <c r="B223" s="34"/>
    </row>
    <row r="224" spans="1:2" x14ac:dyDescent="0.25">
      <c r="A224" s="33"/>
      <c r="B224" s="34"/>
    </row>
    <row r="225" spans="1:2" x14ac:dyDescent="0.25">
      <c r="A225" s="33"/>
      <c r="B225" s="34"/>
    </row>
    <row r="226" spans="1:2" x14ac:dyDescent="0.25">
      <c r="A226" s="33"/>
      <c r="B226" s="34"/>
    </row>
    <row r="227" spans="1:2" x14ac:dyDescent="0.25">
      <c r="A227" s="33"/>
      <c r="B227" s="34"/>
    </row>
    <row r="228" spans="1:2" x14ac:dyDescent="0.25">
      <c r="A228" s="33"/>
      <c r="B228" s="34"/>
    </row>
    <row r="229" spans="1:2" x14ac:dyDescent="0.25">
      <c r="A229" s="33"/>
      <c r="B229" s="34"/>
    </row>
    <row r="230" spans="1:2" x14ac:dyDescent="0.25">
      <c r="A230" s="33"/>
      <c r="B230" s="34"/>
    </row>
    <row r="231" spans="1:2" x14ac:dyDescent="0.25">
      <c r="A231" s="33"/>
      <c r="B231" s="34"/>
    </row>
    <row r="232" spans="1:2" x14ac:dyDescent="0.25">
      <c r="A232" s="33"/>
      <c r="B232" s="34"/>
    </row>
    <row r="233" spans="1:2" x14ac:dyDescent="0.25">
      <c r="A233" s="33"/>
      <c r="B233" s="34"/>
    </row>
    <row r="234" spans="1:2" x14ac:dyDescent="0.25">
      <c r="A234" s="33"/>
      <c r="B234" s="34"/>
    </row>
    <row r="235" spans="1:2" x14ac:dyDescent="0.25">
      <c r="A235" s="33"/>
      <c r="B235" s="34"/>
    </row>
    <row r="236" spans="1:2" x14ac:dyDescent="0.25">
      <c r="A236" s="33"/>
      <c r="B236" s="34"/>
    </row>
    <row r="237" spans="1:2" x14ac:dyDescent="0.25">
      <c r="A237" s="33"/>
      <c r="B237" s="34"/>
    </row>
    <row r="238" spans="1:2" x14ac:dyDescent="0.25">
      <c r="A238" s="33"/>
      <c r="B238" s="34"/>
    </row>
    <row r="239" spans="1:2" x14ac:dyDescent="0.25">
      <c r="A239" s="33"/>
      <c r="B239" s="34"/>
    </row>
    <row r="240" spans="1:2" x14ac:dyDescent="0.25">
      <c r="A240" s="33"/>
      <c r="B240" s="34"/>
    </row>
    <row r="241" spans="1:2" x14ac:dyDescent="0.25">
      <c r="A241" s="33"/>
      <c r="B241" s="34"/>
    </row>
    <row r="242" spans="1:2" x14ac:dyDescent="0.25">
      <c r="A242" s="33"/>
      <c r="B242" s="34"/>
    </row>
    <row r="243" spans="1:2" x14ac:dyDescent="0.25">
      <c r="A243" s="33"/>
      <c r="B243" s="34"/>
    </row>
    <row r="244" spans="1:2" x14ac:dyDescent="0.25">
      <c r="A244" s="33"/>
      <c r="B244" s="34"/>
    </row>
    <row r="245" spans="1:2" x14ac:dyDescent="0.25">
      <c r="A245" s="33"/>
      <c r="B245" s="34"/>
    </row>
    <row r="246" spans="1:2" x14ac:dyDescent="0.25">
      <c r="A246" s="33"/>
      <c r="B246" s="34"/>
    </row>
    <row r="247" spans="1:2" x14ac:dyDescent="0.25">
      <c r="A247" s="33"/>
      <c r="B247" s="34"/>
    </row>
    <row r="248" spans="1:2" x14ac:dyDescent="0.25">
      <c r="A248" s="33"/>
      <c r="B248" s="34"/>
    </row>
    <row r="249" spans="1:2" x14ac:dyDescent="0.25">
      <c r="A249" s="33"/>
      <c r="B249" s="34"/>
    </row>
    <row r="250" spans="1:2" x14ac:dyDescent="0.25">
      <c r="A250" s="33"/>
      <c r="B250" s="34"/>
    </row>
    <row r="251" spans="1:2" x14ac:dyDescent="0.25">
      <c r="A251" s="33"/>
      <c r="B251" s="34"/>
    </row>
    <row r="252" spans="1:2" x14ac:dyDescent="0.25">
      <c r="A252" s="33"/>
      <c r="B252" s="34"/>
    </row>
    <row r="253" spans="1:2" x14ac:dyDescent="0.25">
      <c r="A253" s="35"/>
      <c r="B253" s="34"/>
    </row>
    <row r="254" spans="1:2" x14ac:dyDescent="0.25">
      <c r="A254" s="33"/>
      <c r="B254" s="34"/>
    </row>
    <row r="255" spans="1:2" x14ac:dyDescent="0.25">
      <c r="A255" s="33"/>
      <c r="B255" s="34"/>
    </row>
    <row r="256" spans="1:2" x14ac:dyDescent="0.25">
      <c r="A256" s="33"/>
      <c r="B256" s="34"/>
    </row>
    <row r="257" spans="1:2" x14ac:dyDescent="0.25">
      <c r="A257" s="33"/>
      <c r="B257" s="34"/>
    </row>
    <row r="258" spans="1:2" x14ac:dyDescent="0.25">
      <c r="A258" s="36"/>
      <c r="B258" s="34"/>
    </row>
    <row r="259" spans="1:2" x14ac:dyDescent="0.25">
      <c r="A259" s="33"/>
      <c r="B259" s="34"/>
    </row>
    <row r="260" spans="1:2" x14ac:dyDescent="0.25">
      <c r="A260" s="33"/>
      <c r="B260" s="34"/>
    </row>
    <row r="261" spans="1:2" x14ac:dyDescent="0.25">
      <c r="A261" s="33"/>
      <c r="B261" s="34"/>
    </row>
    <row r="262" spans="1:2" x14ac:dyDescent="0.25">
      <c r="A262" s="33"/>
      <c r="B262" s="34"/>
    </row>
    <row r="263" spans="1:2" x14ac:dyDescent="0.25">
      <c r="A263" s="33"/>
      <c r="B263" s="34"/>
    </row>
    <row r="264" spans="1:2" x14ac:dyDescent="0.25">
      <c r="A264" s="36"/>
      <c r="B264" s="34"/>
    </row>
    <row r="265" spans="1:2" x14ac:dyDescent="0.25">
      <c r="A265" s="33"/>
      <c r="B265" s="34"/>
    </row>
    <row r="266" spans="1:2" x14ac:dyDescent="0.25">
      <c r="A266" s="33"/>
      <c r="B266" s="34"/>
    </row>
    <row r="267" spans="1:2" x14ac:dyDescent="0.25">
      <c r="A267" s="36"/>
      <c r="B267" s="34"/>
    </row>
    <row r="268" spans="1:2" x14ac:dyDescent="0.25">
      <c r="A268" s="36"/>
      <c r="B268" s="34"/>
    </row>
    <row r="269" spans="1:2" x14ac:dyDescent="0.25">
      <c r="A269" s="33"/>
      <c r="B269" s="34"/>
    </row>
    <row r="270" spans="1:2" x14ac:dyDescent="0.25">
      <c r="A270" s="33"/>
      <c r="B270" s="34"/>
    </row>
    <row r="271" spans="1:2" x14ac:dyDescent="0.25">
      <c r="A271" s="36"/>
      <c r="B271" s="34"/>
    </row>
    <row r="272" spans="1:2" x14ac:dyDescent="0.25">
      <c r="A272" s="36"/>
      <c r="B272" s="34"/>
    </row>
    <row r="273" spans="1:2" x14ac:dyDescent="0.25">
      <c r="A273" s="33"/>
      <c r="B273" s="34"/>
    </row>
    <row r="274" spans="1:2" x14ac:dyDescent="0.25">
      <c r="A274" s="33"/>
      <c r="B274" s="34"/>
    </row>
    <row r="275" spans="1:2" x14ac:dyDescent="0.25">
      <c r="A275" s="36"/>
      <c r="B275" s="34"/>
    </row>
    <row r="276" spans="1:2" x14ac:dyDescent="0.25">
      <c r="A276" s="33"/>
      <c r="B276" s="34"/>
    </row>
    <row r="277" spans="1:2" x14ac:dyDescent="0.25">
      <c r="A277" s="33"/>
      <c r="B277" s="34"/>
    </row>
    <row r="278" spans="1:2" x14ac:dyDescent="0.25">
      <c r="A278" s="33"/>
      <c r="B278" s="34"/>
    </row>
    <row r="279" spans="1:2" x14ac:dyDescent="0.25">
      <c r="A279" s="36"/>
      <c r="B279" s="34"/>
    </row>
    <row r="280" spans="1:2" x14ac:dyDescent="0.25">
      <c r="A280" s="33"/>
      <c r="B280" s="34"/>
    </row>
    <row r="281" spans="1:2" x14ac:dyDescent="0.25">
      <c r="A281" s="33"/>
      <c r="B281" s="34"/>
    </row>
    <row r="282" spans="1:2" x14ac:dyDescent="0.25">
      <c r="A282" s="33"/>
      <c r="B282" s="34"/>
    </row>
    <row r="283" spans="1:2" x14ac:dyDescent="0.25">
      <c r="A283" s="36"/>
      <c r="B283" s="34"/>
    </row>
    <row r="284" spans="1:2" x14ac:dyDescent="0.25">
      <c r="A284" s="33"/>
      <c r="B284" s="34"/>
    </row>
    <row r="285" spans="1:2" x14ac:dyDescent="0.25">
      <c r="A285" s="33"/>
      <c r="B285" s="34"/>
    </row>
    <row r="286" spans="1:2" x14ac:dyDescent="0.25">
      <c r="A286" s="33"/>
      <c r="B286" s="34"/>
    </row>
    <row r="287" spans="1:2" x14ac:dyDescent="0.25">
      <c r="A287" s="33"/>
      <c r="B287" s="34"/>
    </row>
    <row r="288" spans="1:2" x14ac:dyDescent="0.25">
      <c r="A288" s="33"/>
      <c r="B288" s="34"/>
    </row>
    <row r="289" spans="1:2" x14ac:dyDescent="0.25">
      <c r="A289" s="33"/>
      <c r="B289" s="34"/>
    </row>
    <row r="290" spans="1:2" x14ac:dyDescent="0.25">
      <c r="A290" s="33"/>
      <c r="B290" s="34"/>
    </row>
    <row r="291" spans="1:2" x14ac:dyDescent="0.25">
      <c r="A291" s="33"/>
      <c r="B291" s="34"/>
    </row>
    <row r="292" spans="1:2" x14ac:dyDescent="0.25">
      <c r="A292" s="35"/>
      <c r="B292" s="34"/>
    </row>
    <row r="293" spans="1:2" x14ac:dyDescent="0.25">
      <c r="A293" s="33"/>
    </row>
    <row r="294" spans="1:2" x14ac:dyDescent="0.25">
      <c r="A294" s="33"/>
    </row>
    <row r="295" spans="1:2" x14ac:dyDescent="0.25">
      <c r="A295" s="33"/>
    </row>
    <row r="296" spans="1:2" x14ac:dyDescent="0.25">
      <c r="A296" s="33"/>
    </row>
    <row r="297" spans="1:2" x14ac:dyDescent="0.25">
      <c r="A297" s="33"/>
    </row>
    <row r="298" spans="1:2" x14ac:dyDescent="0.25">
      <c r="A298" s="32"/>
    </row>
    <row r="299" spans="1:2" x14ac:dyDescent="0.25">
      <c r="A299" s="27"/>
    </row>
    <row r="300" spans="1:2" x14ac:dyDescent="0.25">
      <c r="A300" s="29"/>
    </row>
    <row r="301" spans="1:2" x14ac:dyDescent="0.25">
      <c r="A301" s="29"/>
    </row>
    <row r="302" spans="1:2" x14ac:dyDescent="0.25">
      <c r="A302" s="27"/>
    </row>
    <row r="303" spans="1:2" x14ac:dyDescent="0.25">
      <c r="A303" s="27"/>
    </row>
    <row r="304" spans="1:2" x14ac:dyDescent="0.25">
      <c r="A304" s="29"/>
    </row>
    <row r="305" spans="1:1" x14ac:dyDescent="0.25">
      <c r="A305" s="27"/>
    </row>
    <row r="306" spans="1:1" x14ac:dyDescent="0.25">
      <c r="A306" s="27"/>
    </row>
    <row r="307" spans="1:1" x14ac:dyDescent="0.25">
      <c r="A307" s="27"/>
    </row>
    <row r="308" spans="1:1" x14ac:dyDescent="0.25">
      <c r="A308" s="27"/>
    </row>
    <row r="309" spans="1:1" x14ac:dyDescent="0.25">
      <c r="A309" s="27"/>
    </row>
    <row r="310" spans="1:1" x14ac:dyDescent="0.25">
      <c r="A310" s="27"/>
    </row>
    <row r="311" spans="1:1" x14ac:dyDescent="0.25">
      <c r="A311" s="27"/>
    </row>
    <row r="312" spans="1:1" x14ac:dyDescent="0.25">
      <c r="A312" s="27"/>
    </row>
    <row r="313" spans="1:1" x14ac:dyDescent="0.25">
      <c r="A313" s="27"/>
    </row>
    <row r="314" spans="1:1" x14ac:dyDescent="0.25">
      <c r="A314" s="27"/>
    </row>
    <row r="315" spans="1:1" x14ac:dyDescent="0.25">
      <c r="A315" s="27"/>
    </row>
    <row r="316" spans="1:1" x14ac:dyDescent="0.25">
      <c r="A316" s="29"/>
    </row>
    <row r="317" spans="1:1" x14ac:dyDescent="0.25">
      <c r="A317" s="27"/>
    </row>
    <row r="318" spans="1:1" x14ac:dyDescent="0.25">
      <c r="A318" s="27"/>
    </row>
    <row r="319" spans="1:1" x14ac:dyDescent="0.25">
      <c r="A319" s="27"/>
    </row>
    <row r="320" spans="1:1" x14ac:dyDescent="0.25">
      <c r="A320" s="27"/>
    </row>
    <row r="321" spans="1:1" ht="15.75" x14ac:dyDescent="0.25">
      <c r="A321" s="30"/>
    </row>
    <row r="322" spans="1:1" x14ac:dyDescent="0.25">
      <c r="A322" s="27"/>
    </row>
    <row r="323" spans="1:1" x14ac:dyDescent="0.25">
      <c r="A323" s="27"/>
    </row>
    <row r="324" spans="1:1" x14ac:dyDescent="0.25">
      <c r="A324" s="27"/>
    </row>
    <row r="325" spans="1:1" x14ac:dyDescent="0.25">
      <c r="A325" s="27"/>
    </row>
    <row r="326" spans="1:1" x14ac:dyDescent="0.25">
      <c r="A326" s="27"/>
    </row>
    <row r="327" spans="1:1" x14ac:dyDescent="0.25">
      <c r="A327" s="29"/>
    </row>
    <row r="328" spans="1:1" x14ac:dyDescent="0.25">
      <c r="A328" s="27"/>
    </row>
    <row r="329" spans="1:1" x14ac:dyDescent="0.25">
      <c r="A329" s="27"/>
    </row>
    <row r="330" spans="1:1" x14ac:dyDescent="0.25">
      <c r="A330" s="31"/>
    </row>
    <row r="331" spans="1:1" x14ac:dyDescent="0.25">
      <c r="A331" s="27"/>
    </row>
    <row r="332" spans="1:1" x14ac:dyDescent="0.25">
      <c r="A332" s="27"/>
    </row>
    <row r="333" spans="1:1" x14ac:dyDescent="0.25">
      <c r="A333" s="27"/>
    </row>
    <row r="334" spans="1:1" x14ac:dyDescent="0.25">
      <c r="A334" s="27"/>
    </row>
    <row r="335" spans="1:1" x14ac:dyDescent="0.25">
      <c r="A335" s="28"/>
    </row>
    <row r="336" spans="1:1" x14ac:dyDescent="0.25">
      <c r="A336" s="27"/>
    </row>
    <row r="337" spans="1:1" x14ac:dyDescent="0.25">
      <c r="A337" s="27"/>
    </row>
    <row r="338" spans="1:1" x14ac:dyDescent="0.25">
      <c r="A338" s="27"/>
    </row>
    <row r="339" spans="1:1" x14ac:dyDescent="0.25">
      <c r="A339" s="28"/>
    </row>
    <row r="340" spans="1:1" x14ac:dyDescent="0.25">
      <c r="A340" s="27"/>
    </row>
    <row r="341" spans="1:1" x14ac:dyDescent="0.25">
      <c r="A341" s="27"/>
    </row>
    <row r="342" spans="1:1" x14ac:dyDescent="0.25">
      <c r="A342" s="27"/>
    </row>
    <row r="343" spans="1:1" x14ac:dyDescent="0.25">
      <c r="A343" s="27"/>
    </row>
    <row r="344" spans="1:1" x14ac:dyDescent="0.25">
      <c r="A344" s="29"/>
    </row>
    <row r="345" spans="1:1" x14ac:dyDescent="0.25">
      <c r="A345" s="28"/>
    </row>
    <row r="346" spans="1:1" x14ac:dyDescent="0.25">
      <c r="A346" s="27"/>
    </row>
    <row r="347" spans="1:1" x14ac:dyDescent="0.25">
      <c r="A347" s="28"/>
    </row>
    <row r="348" spans="1:1" x14ac:dyDescent="0.25">
      <c r="A348" s="29"/>
    </row>
    <row r="349" spans="1:1" x14ac:dyDescent="0.25">
      <c r="A349" s="27"/>
    </row>
    <row r="350" spans="1:1" x14ac:dyDescent="0.25">
      <c r="A350" s="27"/>
    </row>
    <row r="351" spans="1:1" x14ac:dyDescent="0.25">
      <c r="A351" s="31"/>
    </row>
    <row r="352" spans="1:1" ht="15.75" x14ac:dyDescent="0.25">
      <c r="A352" s="8"/>
    </row>
    <row r="353" spans="1:1" ht="15.75" x14ac:dyDescent="0.25">
      <c r="A353" s="8"/>
    </row>
    <row r="354" spans="1:1" ht="15.75" x14ac:dyDescent="0.25">
      <c r="A354" s="8"/>
    </row>
    <row r="355" spans="1:1" ht="15.75" x14ac:dyDescent="0.25">
      <c r="A355" s="8"/>
    </row>
    <row r="356" spans="1:1" ht="15.75" x14ac:dyDescent="0.25">
      <c r="A356" s="8"/>
    </row>
    <row r="357" spans="1:1" ht="15.75" x14ac:dyDescent="0.25">
      <c r="A357" s="8"/>
    </row>
    <row r="358" spans="1:1" ht="15.75" x14ac:dyDescent="0.25">
      <c r="A358" s="8"/>
    </row>
    <row r="359" spans="1:1" ht="15.75" x14ac:dyDescent="0.25">
      <c r="A359" s="8"/>
    </row>
    <row r="360" spans="1:1" ht="15.75" x14ac:dyDescent="0.25">
      <c r="A360" s="8"/>
    </row>
    <row r="361" spans="1:1" ht="15.75" x14ac:dyDescent="0.25">
      <c r="A361" s="8"/>
    </row>
    <row r="362" spans="1:1" ht="15.75" x14ac:dyDescent="0.25">
      <c r="A362" s="8"/>
    </row>
    <row r="363" spans="1:1" ht="15.75" x14ac:dyDescent="0.25">
      <c r="A363" s="8"/>
    </row>
    <row r="364" spans="1:1" ht="15.75" x14ac:dyDescent="0.25">
      <c r="A364" s="8"/>
    </row>
    <row r="365" spans="1:1" ht="15.75" x14ac:dyDescent="0.25">
      <c r="A365" s="8"/>
    </row>
    <row r="366" spans="1:1" ht="15.75" x14ac:dyDescent="0.25">
      <c r="A366" s="8"/>
    </row>
    <row r="367" spans="1:1" ht="15.75" x14ac:dyDescent="0.25">
      <c r="A367" s="8"/>
    </row>
    <row r="368" spans="1:1" ht="15.75" x14ac:dyDescent="0.25">
      <c r="A368" s="8"/>
    </row>
    <row r="369" spans="1:1" ht="15.75" x14ac:dyDescent="0.25">
      <c r="A369" s="8"/>
    </row>
    <row r="370" spans="1:1" ht="15.75" x14ac:dyDescent="0.25">
      <c r="A370" s="8"/>
    </row>
    <row r="371" spans="1:1" ht="15.75" x14ac:dyDescent="0.25">
      <c r="A371" s="8"/>
    </row>
    <row r="372" spans="1:1" ht="15.75" x14ac:dyDescent="0.25">
      <c r="A372" s="8"/>
    </row>
    <row r="373" spans="1:1" ht="15.75" x14ac:dyDescent="0.25">
      <c r="A373" s="8"/>
    </row>
    <row r="374" spans="1:1" ht="15.75" x14ac:dyDescent="0.25">
      <c r="A374" s="8"/>
    </row>
    <row r="375" spans="1:1" ht="15.75" x14ac:dyDescent="0.25">
      <c r="A375" s="8"/>
    </row>
    <row r="376" spans="1:1" ht="15.75" x14ac:dyDescent="0.25">
      <c r="A376" s="8"/>
    </row>
    <row r="377" spans="1:1" ht="15.75" x14ac:dyDescent="0.25">
      <c r="A377" s="11"/>
    </row>
    <row r="378" spans="1:1" ht="15.75" x14ac:dyDescent="0.25">
      <c r="A378" s="8"/>
    </row>
    <row r="379" spans="1:1" ht="15.75" x14ac:dyDescent="0.25">
      <c r="A379" s="8"/>
    </row>
    <row r="380" spans="1:1" ht="15.75" x14ac:dyDescent="0.25">
      <c r="A380" s="9"/>
    </row>
    <row r="381" spans="1:1" ht="15.75" x14ac:dyDescent="0.25">
      <c r="A381" s="8"/>
    </row>
    <row r="382" spans="1:1" ht="15.75" x14ac:dyDescent="0.25">
      <c r="A382" s="9"/>
    </row>
    <row r="383" spans="1:1" ht="15.75" x14ac:dyDescent="0.25">
      <c r="A383" s="10"/>
    </row>
    <row r="384" spans="1:1" ht="15.75" x14ac:dyDescent="0.25">
      <c r="A384" s="8"/>
    </row>
    <row r="385" spans="1:1" ht="15.75" x14ac:dyDescent="0.25">
      <c r="A385" s="9"/>
    </row>
    <row r="386" spans="1:1" ht="15.75" x14ac:dyDescent="0.25">
      <c r="A386" s="8"/>
    </row>
    <row r="387" spans="1:1" ht="15.75" x14ac:dyDescent="0.25">
      <c r="A387" s="8"/>
    </row>
    <row r="388" spans="1:1" ht="15.75" x14ac:dyDescent="0.25">
      <c r="A388" s="8"/>
    </row>
    <row r="389" spans="1:1" ht="15.75" x14ac:dyDescent="0.25">
      <c r="A389" s="8"/>
    </row>
    <row r="390" spans="1:1" ht="15.75" x14ac:dyDescent="0.25">
      <c r="A390" s="8"/>
    </row>
    <row r="391" spans="1:1" ht="15.75" x14ac:dyDescent="0.25">
      <c r="A391" s="12"/>
    </row>
    <row r="392" spans="1:1" ht="15.75" x14ac:dyDescent="0.25">
      <c r="A392" s="8"/>
    </row>
    <row r="393" spans="1:1" ht="15.75" x14ac:dyDescent="0.25">
      <c r="A393" s="8"/>
    </row>
    <row r="394" spans="1:1" ht="15.75" x14ac:dyDescent="0.25">
      <c r="A394" s="10"/>
    </row>
    <row r="395" spans="1:1" ht="15.75" x14ac:dyDescent="0.25">
      <c r="A395" s="10"/>
    </row>
    <row r="396" spans="1:1" ht="15.75" x14ac:dyDescent="0.25">
      <c r="A396" s="8"/>
    </row>
    <row r="397" spans="1:1" ht="15.75" x14ac:dyDescent="0.25">
      <c r="A397" s="8"/>
    </row>
    <row r="398" spans="1:1" ht="15.75" x14ac:dyDescent="0.25">
      <c r="A398" s="10"/>
    </row>
    <row r="399" spans="1:1" ht="15.75" x14ac:dyDescent="0.25">
      <c r="A399" s="10"/>
    </row>
    <row r="400" spans="1:1" ht="15.75" x14ac:dyDescent="0.25">
      <c r="A400" s="10"/>
    </row>
    <row r="401" spans="1:1" ht="15.75" x14ac:dyDescent="0.25">
      <c r="A401" s="8"/>
    </row>
    <row r="402" spans="1:1" ht="15.75" x14ac:dyDescent="0.25">
      <c r="A402" s="9"/>
    </row>
    <row r="403" spans="1:1" ht="15.75" x14ac:dyDescent="0.25">
      <c r="A403" s="8"/>
    </row>
    <row r="404" spans="1:1" ht="15.75" x14ac:dyDescent="0.25">
      <c r="A404" s="9"/>
    </row>
    <row r="405" spans="1:1" ht="15.75" x14ac:dyDescent="0.25">
      <c r="A405" s="9"/>
    </row>
    <row r="406" spans="1:1" ht="15.75" x14ac:dyDescent="0.25">
      <c r="A406" s="9"/>
    </row>
    <row r="407" spans="1:1" ht="15.75" x14ac:dyDescent="0.25">
      <c r="A407" s="10"/>
    </row>
    <row r="408" spans="1:1" ht="15.75" x14ac:dyDescent="0.25">
      <c r="A408" s="10"/>
    </row>
    <row r="409" spans="1:1" ht="15.75" x14ac:dyDescent="0.25">
      <c r="A409" s="8"/>
    </row>
    <row r="410" spans="1:1" ht="15.75" x14ac:dyDescent="0.25">
      <c r="A410" s="8"/>
    </row>
    <row r="411" spans="1:1" ht="15.75" x14ac:dyDescent="0.25">
      <c r="A411" s="9"/>
    </row>
    <row r="412" spans="1:1" ht="15.75" x14ac:dyDescent="0.25">
      <c r="A412" s="9"/>
    </row>
    <row r="413" spans="1:1" ht="15.75" x14ac:dyDescent="0.25">
      <c r="A413" s="9"/>
    </row>
    <row r="414" spans="1:1" ht="15.75" x14ac:dyDescent="0.25">
      <c r="A414" s="9"/>
    </row>
    <row r="415" spans="1:1" ht="15.75" x14ac:dyDescent="0.25">
      <c r="A415" s="9"/>
    </row>
    <row r="416" spans="1:1" ht="15.75" x14ac:dyDescent="0.25">
      <c r="A416" s="8"/>
    </row>
    <row r="417" spans="1:1" ht="15.75" x14ac:dyDescent="0.25">
      <c r="A417" s="8"/>
    </row>
    <row r="418" spans="1:1" ht="15.75" x14ac:dyDescent="0.25">
      <c r="A418" s="11"/>
    </row>
    <row r="419" spans="1:1" ht="15.75" x14ac:dyDescent="0.25">
      <c r="A419" s="8"/>
    </row>
    <row r="420" spans="1:1" ht="15.75" x14ac:dyDescent="0.25">
      <c r="A420" s="8"/>
    </row>
    <row r="421" spans="1:1" ht="15.75" x14ac:dyDescent="0.25">
      <c r="A421" s="8"/>
    </row>
    <row r="422" spans="1:1" ht="15.75" x14ac:dyDescent="0.25">
      <c r="A422" s="8"/>
    </row>
    <row r="423" spans="1:1" ht="15.75" x14ac:dyDescent="0.25">
      <c r="A423" s="8"/>
    </row>
    <row r="424" spans="1:1" ht="15.75" x14ac:dyDescent="0.25">
      <c r="A424" s="8"/>
    </row>
    <row r="425" spans="1:1" ht="15.75" x14ac:dyDescent="0.25">
      <c r="A425" s="8"/>
    </row>
    <row r="426" spans="1:1" ht="15.75" x14ac:dyDescent="0.25">
      <c r="A426" s="11"/>
    </row>
    <row r="427" spans="1:1" ht="15.75" x14ac:dyDescent="0.25">
      <c r="A427" s="11"/>
    </row>
    <row r="428" spans="1:1" ht="15.75" x14ac:dyDescent="0.25">
      <c r="A428" s="8"/>
    </row>
    <row r="429" spans="1:1" ht="15.75" x14ac:dyDescent="0.25">
      <c r="A429" s="8"/>
    </row>
    <row r="430" spans="1:1" ht="15.75" x14ac:dyDescent="0.25">
      <c r="A430" s="11"/>
    </row>
    <row r="431" spans="1:1" ht="15.75" x14ac:dyDescent="0.25">
      <c r="A431" s="8"/>
    </row>
    <row r="432" spans="1:1" ht="15.75" x14ac:dyDescent="0.25">
      <c r="A432" s="8"/>
    </row>
    <row r="433" spans="1:1" ht="15.75" x14ac:dyDescent="0.25">
      <c r="A433" s="8"/>
    </row>
    <row r="434" spans="1:1" ht="15.75" x14ac:dyDescent="0.25">
      <c r="A434" s="8"/>
    </row>
    <row r="435" spans="1:1" ht="15.75" x14ac:dyDescent="0.25">
      <c r="A435" s="8"/>
    </row>
    <row r="436" spans="1:1" ht="15.75" x14ac:dyDescent="0.25">
      <c r="A436" s="8"/>
    </row>
    <row r="437" spans="1:1" ht="15.75" x14ac:dyDescent="0.25">
      <c r="A437" s="8"/>
    </row>
    <row r="438" spans="1:1" ht="15.75" x14ac:dyDescent="0.25">
      <c r="A438" s="8"/>
    </row>
    <row r="439" spans="1:1" ht="15.75" x14ac:dyDescent="0.25">
      <c r="A439" s="8"/>
    </row>
    <row r="440" spans="1:1" ht="15.75" x14ac:dyDescent="0.25">
      <c r="A440" s="8"/>
    </row>
    <row r="441" spans="1:1" ht="15.75" x14ac:dyDescent="0.25">
      <c r="A441" s="8"/>
    </row>
    <row r="442" spans="1:1" ht="15.75" x14ac:dyDescent="0.25">
      <c r="A442" s="8"/>
    </row>
    <row r="443" spans="1:1" ht="15.75" x14ac:dyDescent="0.25">
      <c r="A443" s="11"/>
    </row>
    <row r="444" spans="1:1" ht="15.75" x14ac:dyDescent="0.25">
      <c r="A444" s="8"/>
    </row>
    <row r="445" spans="1:1" ht="15.75" x14ac:dyDescent="0.25">
      <c r="A445" s="8"/>
    </row>
    <row r="446" spans="1:1" ht="15.75" x14ac:dyDescent="0.25">
      <c r="A446" s="8"/>
    </row>
    <row r="447" spans="1:1" ht="15.75" x14ac:dyDescent="0.25">
      <c r="A447" s="8"/>
    </row>
    <row r="448" spans="1:1" ht="15.75" x14ac:dyDescent="0.25">
      <c r="A448" s="8"/>
    </row>
    <row r="449" spans="1:1" ht="15.75" x14ac:dyDescent="0.25">
      <c r="A449" s="8"/>
    </row>
    <row r="450" spans="1:1" ht="15.75" x14ac:dyDescent="0.25">
      <c r="A450" s="8"/>
    </row>
    <row r="451" spans="1:1" ht="15.75" x14ac:dyDescent="0.25">
      <c r="A451" s="8"/>
    </row>
    <row r="452" spans="1:1" ht="15.75" x14ac:dyDescent="0.25">
      <c r="A452" s="11"/>
    </row>
    <row r="453" spans="1:1" ht="15.75" x14ac:dyDescent="0.25">
      <c r="A453" s="8"/>
    </row>
    <row r="454" spans="1:1" ht="15.75" x14ac:dyDescent="0.25">
      <c r="A454" s="13"/>
    </row>
    <row r="455" spans="1:1" ht="15.75" x14ac:dyDescent="0.25">
      <c r="A455" s="8"/>
    </row>
    <row r="456" spans="1:1" ht="15.75" x14ac:dyDescent="0.25">
      <c r="A456" s="8"/>
    </row>
    <row r="457" spans="1:1" ht="15.75" x14ac:dyDescent="0.25">
      <c r="A457" s="8"/>
    </row>
    <row r="458" spans="1:1" ht="15.75" x14ac:dyDescent="0.25">
      <c r="A458" s="8"/>
    </row>
    <row r="459" spans="1:1" ht="15.75" x14ac:dyDescent="0.25">
      <c r="A459" s="8"/>
    </row>
    <row r="460" spans="1:1" ht="15.75" x14ac:dyDescent="0.25">
      <c r="A460" s="8"/>
    </row>
    <row r="461" spans="1:1" ht="15.75" x14ac:dyDescent="0.25">
      <c r="A461" s="8"/>
    </row>
    <row r="462" spans="1:1" ht="15.75" x14ac:dyDescent="0.25">
      <c r="A462" s="8"/>
    </row>
    <row r="463" spans="1:1" ht="15.75" x14ac:dyDescent="0.25">
      <c r="A463" s="8"/>
    </row>
    <row r="464" spans="1:1" ht="15.75" x14ac:dyDescent="0.25">
      <c r="A464" s="8"/>
    </row>
    <row r="465" spans="1:1" ht="15.75" x14ac:dyDescent="0.25">
      <c r="A465" s="8"/>
    </row>
    <row r="466" spans="1:1" ht="15.75" x14ac:dyDescent="0.25">
      <c r="A466" s="8"/>
    </row>
    <row r="467" spans="1:1" ht="15.75" x14ac:dyDescent="0.25">
      <c r="A467" s="11"/>
    </row>
    <row r="468" spans="1:1" ht="15.75" x14ac:dyDescent="0.25">
      <c r="A468" s="17"/>
    </row>
    <row r="469" spans="1:1" x14ac:dyDescent="0.25">
      <c r="A469" s="18"/>
    </row>
    <row r="471" spans="1:1" x14ac:dyDescent="0.25">
      <c r="A471" s="26"/>
    </row>
  </sheetData>
  <mergeCells count="5">
    <mergeCell ref="C4:D4"/>
    <mergeCell ref="C7:D7"/>
    <mergeCell ref="A1:F1"/>
    <mergeCell ref="A2:F2"/>
    <mergeCell ref="A3:F3"/>
  </mergeCells>
  <pageMargins left="0.47244094488188981" right="0.15748031496062992" top="0.15748031496062992" bottom="0.15748031496062992" header="0.15748031496062992" footer="0.15748031496062992"/>
  <pageSetup paperSize="9" scale="65" orientation="landscape" r:id="rId1"/>
  <headerFooter>
    <oddFooter>&amp;L&amp;B Confidencial&amp;B&amp;C&amp;D&amp;RPágina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jagonzalez</dc:creator>
  <cp:lastModifiedBy>Mariela Fermin</cp:lastModifiedBy>
  <cp:lastPrinted>2017-03-14T13:32:26Z</cp:lastPrinted>
  <dcterms:created xsi:type="dcterms:W3CDTF">2017-02-16T14:53:57Z</dcterms:created>
  <dcterms:modified xsi:type="dcterms:W3CDTF">2018-04-03T13:37:23Z</dcterms:modified>
</cp:coreProperties>
</file>